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6" i="1" l="1"/>
  <c r="G76" i="1"/>
  <c r="H76" i="1"/>
  <c r="I76" i="1"/>
  <c r="J76" i="1"/>
  <c r="F236" i="1"/>
  <c r="G236" i="1"/>
  <c r="H236" i="1"/>
  <c r="I236" i="1"/>
  <c r="J236" i="1"/>
  <c r="F189" i="1"/>
  <c r="G189" i="1"/>
  <c r="H189" i="1"/>
  <c r="I189" i="1"/>
  <c r="J189" i="1"/>
  <c r="F145" i="1"/>
  <c r="G145" i="1"/>
  <c r="H145" i="1"/>
  <c r="J145" i="1"/>
  <c r="F121" i="1"/>
  <c r="G121" i="1"/>
  <c r="H121" i="1"/>
  <c r="I121" i="1"/>
  <c r="J121" i="1"/>
  <c r="F106" i="1"/>
  <c r="I106" i="1"/>
  <c r="F98" i="1"/>
  <c r="G98" i="1"/>
  <c r="H98" i="1"/>
  <c r="I98" i="1"/>
  <c r="J98" i="1"/>
  <c r="F30" i="1"/>
  <c r="G30" i="1"/>
  <c r="H30" i="1"/>
  <c r="I30" i="1"/>
  <c r="J30" i="1"/>
  <c r="F26" i="1"/>
  <c r="G26" i="1"/>
  <c r="H26" i="1"/>
  <c r="I26" i="1"/>
  <c r="F15" i="1"/>
  <c r="G15" i="1"/>
  <c r="H15" i="1"/>
  <c r="I15" i="1"/>
  <c r="J15" i="1"/>
  <c r="F231" i="1"/>
  <c r="G231" i="1"/>
  <c r="H231" i="1"/>
  <c r="I231" i="1"/>
  <c r="J231" i="1"/>
  <c r="F221" i="1"/>
  <c r="G221" i="1"/>
  <c r="H221" i="1"/>
  <c r="I221" i="1"/>
  <c r="J221" i="1"/>
  <c r="F214" i="1"/>
  <c r="G214" i="1"/>
  <c r="H214" i="1"/>
  <c r="I214" i="1"/>
  <c r="J214" i="1"/>
  <c r="F209" i="1"/>
  <c r="G209" i="1"/>
  <c r="H209" i="1"/>
  <c r="I209" i="1"/>
  <c r="J209" i="1"/>
  <c r="F198" i="1"/>
  <c r="G198" i="1"/>
  <c r="H198" i="1"/>
  <c r="I198" i="1"/>
  <c r="J198" i="1"/>
  <c r="F184" i="1"/>
  <c r="G184" i="1"/>
  <c r="H184" i="1"/>
  <c r="I184" i="1"/>
  <c r="J184" i="1"/>
  <c r="F174" i="1"/>
  <c r="G174" i="1"/>
  <c r="H174" i="1"/>
  <c r="I174" i="1"/>
  <c r="J174" i="1"/>
  <c r="F167" i="1"/>
  <c r="G167" i="1"/>
  <c r="H167" i="1"/>
  <c r="I167" i="1"/>
  <c r="J167" i="1"/>
  <c r="F163" i="1"/>
  <c r="G163" i="1"/>
  <c r="H163" i="1"/>
  <c r="I163" i="1"/>
  <c r="J163" i="1"/>
  <c r="F152" i="1"/>
  <c r="G152" i="1"/>
  <c r="H152" i="1"/>
  <c r="I152" i="1"/>
  <c r="J152" i="1"/>
  <c r="F128" i="1"/>
  <c r="G128" i="1"/>
  <c r="H128" i="1"/>
  <c r="I128" i="1"/>
  <c r="F116" i="1"/>
  <c r="G116" i="1"/>
  <c r="H116" i="1"/>
  <c r="I116" i="1"/>
  <c r="J116" i="1"/>
  <c r="F93" i="1"/>
  <c r="G93" i="1"/>
  <c r="H93" i="1"/>
  <c r="I93" i="1"/>
  <c r="J93" i="1"/>
  <c r="F84" i="1"/>
  <c r="G84" i="1"/>
  <c r="H84" i="1"/>
  <c r="I84" i="1"/>
  <c r="J84" i="1"/>
  <c r="F61" i="1"/>
  <c r="G61" i="1"/>
  <c r="H61" i="1"/>
  <c r="I61" i="1"/>
  <c r="J61" i="1"/>
  <c r="F71" i="1"/>
  <c r="G71" i="1"/>
  <c r="H71" i="1"/>
  <c r="I71" i="1"/>
  <c r="J71" i="1"/>
  <c r="F49" i="1"/>
  <c r="G49" i="1"/>
  <c r="H49" i="1"/>
  <c r="I49" i="1"/>
  <c r="J49" i="1"/>
  <c r="F53" i="1"/>
  <c r="G53" i="1"/>
  <c r="H53" i="1"/>
  <c r="I53" i="1"/>
  <c r="J53" i="1"/>
  <c r="F39" i="1"/>
  <c r="G39" i="1"/>
  <c r="H39" i="1"/>
  <c r="I39" i="1"/>
  <c r="J39" i="1"/>
  <c r="O10" i="1" l="1"/>
  <c r="F168" i="1"/>
  <c r="J237" i="1"/>
  <c r="L12" i="1"/>
  <c r="H122" i="1"/>
  <c r="N13" i="1"/>
  <c r="O11" i="1"/>
  <c r="H146" i="1"/>
  <c r="P13" i="1"/>
  <c r="H215" i="1"/>
  <c r="H31" i="1"/>
  <c r="G77" i="1"/>
  <c r="I146" i="1"/>
  <c r="I168" i="1"/>
  <c r="G168" i="1"/>
  <c r="I237" i="1"/>
  <c r="G237" i="1"/>
  <c r="M10" i="1"/>
  <c r="J31" i="1"/>
  <c r="P12" i="1"/>
  <c r="I215" i="1"/>
  <c r="F237" i="1"/>
  <c r="G122" i="1"/>
  <c r="J215" i="1"/>
  <c r="F215" i="1"/>
  <c r="M12" i="1"/>
  <c r="P10" i="1"/>
  <c r="O13" i="1"/>
  <c r="F31" i="1"/>
  <c r="J168" i="1"/>
  <c r="L13" i="1"/>
  <c r="M13" i="1"/>
  <c r="J146" i="1"/>
  <c r="F146" i="1"/>
  <c r="H168" i="1"/>
  <c r="G215" i="1"/>
  <c r="H237" i="1"/>
  <c r="O12" i="1"/>
  <c r="N10" i="1"/>
  <c r="J122" i="1"/>
  <c r="F122" i="1"/>
  <c r="I122" i="1"/>
  <c r="H77" i="1"/>
  <c r="I31" i="1"/>
  <c r="G31" i="1"/>
  <c r="N12" i="1"/>
</calcChain>
</file>

<file path=xl/sharedStrings.xml><?xml version="1.0" encoding="utf-8"?>
<sst xmlns="http://schemas.openxmlformats.org/spreadsheetml/2006/main" count="367" uniqueCount="192">
  <si>
    <t>Номер рецептуры</t>
  </si>
  <si>
    <t>Наименование блюд, продуктов</t>
  </si>
  <si>
    <t>Химический состав</t>
  </si>
  <si>
    <t xml:space="preserve"> Энергет ценность ККАЛ</t>
  </si>
  <si>
    <t>1 ДЕНЬ</t>
  </si>
  <si>
    <t>Завтрак</t>
  </si>
  <si>
    <t>13\10</t>
  </si>
  <si>
    <t>белки,г</t>
  </si>
  <si>
    <t>жиры,г</t>
  </si>
  <si>
    <t>углеводы г</t>
  </si>
  <si>
    <t>Витамин С, мг</t>
  </si>
  <si>
    <t>Хлеб пшеничный с маслом</t>
  </si>
  <si>
    <t>35/7</t>
  </si>
  <si>
    <t>1\13</t>
  </si>
  <si>
    <t>Итого</t>
  </si>
  <si>
    <t>Обед</t>
  </si>
  <si>
    <t>Капуста тушеная</t>
  </si>
  <si>
    <t>Компот из свежих яблок</t>
  </si>
  <si>
    <t>Хлеб пшеничный витамин.</t>
  </si>
  <si>
    <t>Хлеб ржаной</t>
  </si>
  <si>
    <t>25\2</t>
  </si>
  <si>
    <t>8\3</t>
  </si>
  <si>
    <t>Полдник</t>
  </si>
  <si>
    <t>Итого за день</t>
  </si>
  <si>
    <t>2  ДЕНЬ</t>
  </si>
  <si>
    <t>Чай с молоком</t>
  </si>
  <si>
    <t>итого</t>
  </si>
  <si>
    <t>12\10</t>
  </si>
  <si>
    <t>3\3</t>
  </si>
  <si>
    <t>Какао с молоком</t>
  </si>
  <si>
    <t>14\10</t>
  </si>
  <si>
    <t>3  ДЕНЬ</t>
  </si>
  <si>
    <t>43\3</t>
  </si>
  <si>
    <t>15\10</t>
  </si>
  <si>
    <t>7\12</t>
  </si>
  <si>
    <t>16\4</t>
  </si>
  <si>
    <t>2\2</t>
  </si>
  <si>
    <t>6\10</t>
  </si>
  <si>
    <t>Компот из сухофруктов</t>
  </si>
  <si>
    <t>2\6</t>
  </si>
  <si>
    <t>сыром</t>
  </si>
  <si>
    <t>80\140</t>
  </si>
  <si>
    <t>Печенье</t>
  </si>
  <si>
    <t>Каша манная молочная</t>
  </si>
  <si>
    <t>с маслом</t>
  </si>
  <si>
    <t>5\4</t>
  </si>
  <si>
    <t>18\2</t>
  </si>
  <si>
    <t>6\2</t>
  </si>
  <si>
    <t>11\7</t>
  </si>
  <si>
    <t>Каша геркулесовая</t>
  </si>
  <si>
    <t>Чай с лимоном</t>
  </si>
  <si>
    <t>8\4</t>
  </si>
  <si>
    <t>11\10</t>
  </si>
  <si>
    <t>35\7</t>
  </si>
  <si>
    <t>Каша гречневая молочная</t>
  </si>
  <si>
    <t>2\4</t>
  </si>
  <si>
    <t>21\8</t>
  </si>
  <si>
    <t>белки</t>
  </si>
  <si>
    <t>жиры</t>
  </si>
  <si>
    <t>ккал</t>
  </si>
  <si>
    <t>17\5</t>
  </si>
  <si>
    <t>Кофейный напиток с молок.</t>
  </si>
  <si>
    <t>3\13</t>
  </si>
  <si>
    <t>Хлеб пшеничн с сыром</t>
  </si>
  <si>
    <t>4 ДЕНЬ</t>
  </si>
  <si>
    <t>19\2</t>
  </si>
  <si>
    <t>5 ДЕНЬ</t>
  </si>
  <si>
    <t>5\9</t>
  </si>
  <si>
    <t>1\10</t>
  </si>
  <si>
    <t>6 ДЕНЬ</t>
  </si>
  <si>
    <t>200/5</t>
  </si>
  <si>
    <t>5\2</t>
  </si>
  <si>
    <t>200\10</t>
  </si>
  <si>
    <t>7 ДЕНЬ</t>
  </si>
  <si>
    <t>19\4</t>
  </si>
  <si>
    <t>10\2</t>
  </si>
  <si>
    <t>8 ДЕНЬ</t>
  </si>
  <si>
    <t>19\5</t>
  </si>
  <si>
    <t>Компот из свежих фруктов</t>
  </si>
  <si>
    <t xml:space="preserve"> 9 ДЕНЬ</t>
  </si>
  <si>
    <t>3\2</t>
  </si>
  <si>
    <t xml:space="preserve"> 10 ДЕНЬ</t>
  </si>
  <si>
    <t>Каша пшенная молочная</t>
  </si>
  <si>
    <t>11\4</t>
  </si>
  <si>
    <t>31\2</t>
  </si>
  <si>
    <t>молочная</t>
  </si>
  <si>
    <t>Энергетическая ценность рекомендуемая</t>
  </si>
  <si>
    <t>СанПиН 2.4.1.3049-13</t>
  </si>
  <si>
    <t>углев</t>
  </si>
  <si>
    <t>фактическая</t>
  </si>
  <si>
    <t>Выход блюд</t>
  </si>
  <si>
    <t>14\8</t>
  </si>
  <si>
    <t>166\2010</t>
  </si>
  <si>
    <t>454\2010</t>
  </si>
  <si>
    <t>268\2010</t>
  </si>
  <si>
    <t>372/2010</t>
  </si>
  <si>
    <t>372\2010</t>
  </si>
  <si>
    <t>сб 2004</t>
  </si>
  <si>
    <t>305\2010</t>
  </si>
  <si>
    <t>35/7/8</t>
  </si>
  <si>
    <t>155\2010</t>
  </si>
  <si>
    <t>19\12</t>
  </si>
  <si>
    <t>1111,5до 1512</t>
  </si>
  <si>
    <t>474\2010</t>
  </si>
  <si>
    <t>185\2010</t>
  </si>
  <si>
    <t>от 3 до 7 лет с 9 часовым пребыванием</t>
  </si>
  <si>
    <t xml:space="preserve">       </t>
  </si>
  <si>
    <t>Утверждаю:</t>
  </si>
  <si>
    <t>Нестеровский детский сад</t>
  </si>
  <si>
    <t xml:space="preserve">Хлеб пшеничный </t>
  </si>
  <si>
    <t>Хлеб пшеничный</t>
  </si>
  <si>
    <t>Котлета  ( говядина,свинина)</t>
  </si>
  <si>
    <t>Кисель плодовоягодный</t>
  </si>
  <si>
    <t>Оладьи с повидлом</t>
  </si>
  <si>
    <t>Напиток лимонный</t>
  </si>
  <si>
    <t>Суп фасолевый с мясом</t>
  </si>
  <si>
    <t>10-ти дневное</t>
  </si>
  <si>
    <t>вное меню для детей</t>
  </si>
  <si>
    <t>Примерное 10-ти дневное меню для детей</t>
  </si>
  <si>
    <t>0.4</t>
  </si>
  <si>
    <t>Макароны с сыром</t>
  </si>
  <si>
    <t xml:space="preserve">Чай </t>
  </si>
  <si>
    <t>Суп вермишелевый с мясом</t>
  </si>
  <si>
    <t xml:space="preserve"> </t>
  </si>
  <si>
    <t>Сок</t>
  </si>
  <si>
    <t>витамин С</t>
  </si>
  <si>
    <t>Фрукты</t>
  </si>
  <si>
    <t>Кондитерские изделия</t>
  </si>
  <si>
    <t>Пирожки с яблоками</t>
  </si>
  <si>
    <t>Чай,вафли</t>
  </si>
  <si>
    <t>фрукты</t>
  </si>
  <si>
    <t>35.3</t>
  </si>
  <si>
    <t>Макаронные изд. отварные</t>
  </si>
  <si>
    <t>34.8</t>
  </si>
  <si>
    <t>140/30</t>
  </si>
  <si>
    <t xml:space="preserve">                    Полдник</t>
  </si>
  <si>
    <t>42.7</t>
  </si>
  <si>
    <t>6.0</t>
  </si>
  <si>
    <t>31.2</t>
  </si>
  <si>
    <t>36.0</t>
  </si>
  <si>
    <t>0.9</t>
  </si>
  <si>
    <t>200.0</t>
  </si>
  <si>
    <t>0.3</t>
  </si>
  <si>
    <t>Кофейный напиток с молоком</t>
  </si>
  <si>
    <t>Вафли</t>
  </si>
  <si>
    <t>0.0</t>
  </si>
  <si>
    <t>Грекова О.Н.</t>
  </si>
  <si>
    <t>пюре картоф.</t>
  </si>
  <si>
    <t>( пшено) с маслом слив</t>
  </si>
  <si>
    <t>Каша молочная пшенная</t>
  </si>
  <si>
    <t>какао с молоком</t>
  </si>
  <si>
    <t>курица отварная</t>
  </si>
  <si>
    <t>Винегрет</t>
  </si>
  <si>
    <t>Щи   с мясом со сметаной</t>
  </si>
  <si>
    <t>Рыба тушеная с овощами. Рис</t>
  </si>
  <si>
    <t xml:space="preserve"> Блинчики с маслом</t>
  </si>
  <si>
    <t>Борщ  с мясом со сметаной</t>
  </si>
  <si>
    <t>Какао на молоке</t>
  </si>
  <si>
    <t>Суп рассольник</t>
  </si>
  <si>
    <t>Компот из свеж. Яблок</t>
  </si>
  <si>
    <t>Запеканка манная со сгущ. Мол.</t>
  </si>
  <si>
    <t>чай с лимоном</t>
  </si>
  <si>
    <t>Вермишель молочная                 200</t>
  </si>
  <si>
    <t>Суп крестьянский с пшеном</t>
  </si>
  <si>
    <t>Ёжики мясные</t>
  </si>
  <si>
    <t xml:space="preserve"> Сырники с повидлом                      120</t>
  </si>
  <si>
    <t>Каша  молочная  геркулесовая             200</t>
  </si>
  <si>
    <t>Щи с мясом со сметаной</t>
  </si>
  <si>
    <t>Плов с курицей</t>
  </si>
  <si>
    <t xml:space="preserve">Блины с маслом </t>
  </si>
  <si>
    <t>Каша молочная рисовая</t>
  </si>
  <si>
    <t>Суп картофельный рыбный</t>
  </si>
  <si>
    <t>Печень туш.</t>
  </si>
  <si>
    <t>Картоф. Пюре</t>
  </si>
  <si>
    <t>Голубцы</t>
  </si>
  <si>
    <t>Омлет</t>
  </si>
  <si>
    <t>Каша манная  молочная</t>
  </si>
  <si>
    <t>Суп гороховый с мясом</t>
  </si>
  <si>
    <t>макарон. Изд. Отварн.</t>
  </si>
  <si>
    <t>Гуляш</t>
  </si>
  <si>
    <t xml:space="preserve"> Кисель плодовояг.</t>
  </si>
  <si>
    <t>напиток лимонный</t>
  </si>
  <si>
    <t>Вермишель  молочная</t>
  </si>
  <si>
    <t>Тефтели мясные</t>
  </si>
  <si>
    <t>Гречка отварная</t>
  </si>
  <si>
    <t>Запеканка рисовая</t>
  </si>
  <si>
    <t xml:space="preserve"> заведующий</t>
  </si>
  <si>
    <t>Курица отварная</t>
  </si>
  <si>
    <t xml:space="preserve">Второй завтрак </t>
  </si>
  <si>
    <t>Сок или фрукты</t>
  </si>
  <si>
    <t>Второй 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</si>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</sst>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Border="1"/>
    <xf numFmtId="164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Font="1" applyBorder="1"/>
    <xf numFmtId="0" fontId="0" fillId="0" borderId="4" xfId="0" applyFont="1" applyBorder="1"/>
    <xf numFmtId="0" fontId="0" fillId="0" borderId="1" xfId="0" applyFill="1" applyBorder="1"/>
    <xf numFmtId="0" fontId="0" fillId="0" borderId="1" xfId="0" applyFont="1" applyBorder="1"/>
    <xf numFmtId="0" fontId="0" fillId="0" borderId="5" xfId="0" applyBorder="1"/>
    <xf numFmtId="0" fontId="0" fillId="0" borderId="3" xfId="0" applyFont="1" applyBorder="1" applyAlignment="1"/>
    <xf numFmtId="0" fontId="0" fillId="0" borderId="5" xfId="0" applyFont="1" applyBorder="1" applyAlignment="1"/>
    <xf numFmtId="0" fontId="0" fillId="0" borderId="4" xfId="0" applyFont="1" applyBorder="1" applyAlignment="1"/>
    <xf numFmtId="164" fontId="0" fillId="0" borderId="1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1" xfId="0" applyBorder="1"/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/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164" fontId="0" fillId="0" borderId="5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0" fillId="0" borderId="5" xfId="0" applyFont="1" applyBorder="1"/>
    <xf numFmtId="0" fontId="0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Font="1" applyBorder="1" applyAlignment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Font="1" applyBorder="1" applyAlignment="1"/>
    <xf numFmtId="0" fontId="0" fillId="0" borderId="5" xfId="0" applyFont="1" applyBorder="1" applyAlignment="1"/>
    <xf numFmtId="0" fontId="0" fillId="0" borderId="4" xfId="0" applyFont="1" applyBorder="1" applyAlignment="1"/>
    <xf numFmtId="164" fontId="0" fillId="0" borderId="3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0" fillId="0" borderId="1" xfId="0" applyBorder="1"/>
    <xf numFmtId="0" fontId="0" fillId="0" borderId="3" xfId="0" applyFont="1" applyBorder="1"/>
    <xf numFmtId="0" fontId="0" fillId="0" borderId="5" xfId="0" applyFont="1" applyBorder="1"/>
    <xf numFmtId="0" fontId="0" fillId="0" borderId="4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4" xfId="0" applyFont="1" applyBorder="1"/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3" xfId="0" applyFill="1" applyBorder="1"/>
    <xf numFmtId="0" fontId="0" fillId="0" borderId="5" xfId="0" applyFill="1" applyBorder="1"/>
    <xf numFmtId="0" fontId="0" fillId="0" borderId="4" xfId="0" applyFill="1" applyBorder="1"/>
    <xf numFmtId="0" fontId="0" fillId="0" borderId="3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" fillId="0" borderId="1" xfId="0" applyFont="1" applyBorder="1"/>
    <xf numFmtId="0" fontId="6" fillId="0" borderId="0" xfId="0" applyFont="1"/>
    <xf numFmtId="0" fontId="2" fillId="0" borderId="0" xfId="0" applyFont="1"/>
    <xf numFmtId="0" fontId="0" fillId="0" borderId="0" xfId="0"/>
    <xf numFmtId="0" fontId="0" fillId="0" borderId="1" xfId="0" applyBorder="1" applyAlignment="1">
      <alignment horizontal="center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wrapText="1"/>
    </xf>
    <xf numFmtId="0" fontId="3" fillId="0" borderId="0" xfId="0" applyFont="1"/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0" fillId="0" borderId="1" xfId="0" applyFill="1" applyBorder="1"/>
    <xf numFmtId="0" fontId="8" fillId="0" borderId="1" xfId="0" applyFont="1" applyBorder="1"/>
    <xf numFmtId="0" fontId="9" fillId="0" borderId="3" xfId="0" applyFont="1" applyBorder="1"/>
    <xf numFmtId="0" fontId="8" fillId="0" borderId="3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164" fontId="8" fillId="0" borderId="3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8"/>
  <sheetViews>
    <sheetView tabSelected="1" topLeftCell="A64" zoomScaleNormal="100" workbookViewId="0">
      <selection activeCell="F238" sqref="F238"/>
    </sheetView>
  </sheetViews>
  <sheetFormatPr defaultRowHeight="15" x14ac:dyDescent="0.25"/>
  <cols>
    <col min="5" max="5" width="6.7109375" customWidth="1"/>
    <col min="6" max="6" width="6.42578125" customWidth="1"/>
    <col min="7" max="7" width="6.5703125" customWidth="1"/>
    <col min="8" max="8" width="9.42578125" customWidth="1"/>
    <col min="9" max="9" width="7.7109375" customWidth="1"/>
  </cols>
  <sheetData>
    <row r="1" spans="1:16" x14ac:dyDescent="0.25">
      <c r="G1" s="47" t="s">
        <v>107</v>
      </c>
    </row>
    <row r="2" spans="1:16" ht="18.75" x14ac:dyDescent="0.3">
      <c r="D2" s="47" t="s">
        <v>106</v>
      </c>
      <c r="G2" s="114" t="s">
        <v>186</v>
      </c>
      <c r="H2" s="115"/>
      <c r="I2" s="115"/>
    </row>
    <row r="3" spans="1:16" x14ac:dyDescent="0.25">
      <c r="B3" s="53" t="s">
        <v>118</v>
      </c>
      <c r="C3" s="53" t="s">
        <v>116</v>
      </c>
      <c r="D3" s="53" t="s">
        <v>117</v>
      </c>
      <c r="G3" s="116" t="s">
        <v>108</v>
      </c>
      <c r="H3" s="116"/>
      <c r="I3" s="116"/>
      <c r="K3" s="7"/>
      <c r="L3" s="34"/>
      <c r="M3" s="34"/>
      <c r="N3" s="34"/>
      <c r="O3" s="34"/>
      <c r="P3" s="6"/>
    </row>
    <row r="4" spans="1:16" ht="15.75" x14ac:dyDescent="0.25">
      <c r="B4" s="122" t="s">
        <v>105</v>
      </c>
      <c r="C4" s="122"/>
      <c r="D4" s="122"/>
      <c r="E4" s="122"/>
      <c r="F4" s="122"/>
      <c r="G4" s="122"/>
      <c r="H4" s="122"/>
      <c r="I4" s="58" t="s">
        <v>146</v>
      </c>
    </row>
    <row r="5" spans="1:16" x14ac:dyDescent="0.25">
      <c r="A5" s="110" t="s">
        <v>0</v>
      </c>
      <c r="B5" s="123" t="s">
        <v>1</v>
      </c>
      <c r="C5" s="124"/>
      <c r="D5" s="125"/>
      <c r="E5" s="132" t="s">
        <v>90</v>
      </c>
      <c r="F5" s="117" t="s">
        <v>2</v>
      </c>
      <c r="G5" s="117"/>
      <c r="H5" s="117"/>
      <c r="I5" s="117"/>
      <c r="J5" s="117"/>
      <c r="L5" t="s">
        <v>86</v>
      </c>
    </row>
    <row r="6" spans="1:16" ht="15" customHeight="1" x14ac:dyDescent="0.25">
      <c r="A6" s="111"/>
      <c r="B6" s="126"/>
      <c r="C6" s="127"/>
      <c r="D6" s="128"/>
      <c r="E6" s="133"/>
      <c r="F6" s="135" t="s">
        <v>7</v>
      </c>
      <c r="G6" s="135" t="s">
        <v>8</v>
      </c>
      <c r="H6" s="135" t="s">
        <v>9</v>
      </c>
      <c r="I6" s="121" t="s">
        <v>3</v>
      </c>
      <c r="J6" s="118" t="s">
        <v>10</v>
      </c>
      <c r="L6" t="s">
        <v>87</v>
      </c>
    </row>
    <row r="7" spans="1:16" x14ac:dyDescent="0.25">
      <c r="A7" s="111"/>
      <c r="B7" s="126"/>
      <c r="C7" s="127"/>
      <c r="D7" s="128"/>
      <c r="E7" s="133"/>
      <c r="F7" s="135"/>
      <c r="G7" s="135"/>
      <c r="H7" s="135"/>
      <c r="I7" s="121"/>
      <c r="J7" s="119"/>
      <c r="L7" t="s">
        <v>57</v>
      </c>
      <c r="M7" t="s">
        <v>58</v>
      </c>
      <c r="N7" t="s">
        <v>88</v>
      </c>
      <c r="O7" t="s">
        <v>59</v>
      </c>
      <c r="P7" s="53" t="s">
        <v>125</v>
      </c>
    </row>
    <row r="8" spans="1:16" x14ac:dyDescent="0.25">
      <c r="A8" s="112"/>
      <c r="B8" s="129"/>
      <c r="C8" s="130"/>
      <c r="D8" s="131"/>
      <c r="E8" s="134"/>
      <c r="F8" s="135"/>
      <c r="G8" s="135"/>
      <c r="H8" s="135"/>
      <c r="I8" s="121"/>
      <c r="J8" s="120"/>
      <c r="L8">
        <v>54.7</v>
      </c>
      <c r="M8">
        <v>51.7</v>
      </c>
      <c r="N8">
        <v>206.2</v>
      </c>
      <c r="O8" s="43" t="s">
        <v>102</v>
      </c>
    </row>
    <row r="9" spans="1:16" x14ac:dyDescent="0.25">
      <c r="A9" s="109" t="s">
        <v>4</v>
      </c>
      <c r="B9" s="109"/>
      <c r="C9" s="109"/>
      <c r="D9" s="109"/>
      <c r="E9" s="109"/>
      <c r="F9" s="109"/>
      <c r="G9" s="109"/>
      <c r="H9" s="109"/>
      <c r="I9" s="109"/>
      <c r="J9" s="109"/>
      <c r="L9" t="s">
        <v>89</v>
      </c>
    </row>
    <row r="10" spans="1:16" x14ac:dyDescent="0.25">
      <c r="A10" s="2"/>
      <c r="B10" s="87" t="s">
        <v>5</v>
      </c>
      <c r="C10" s="88"/>
      <c r="D10" s="89"/>
      <c r="E10" s="2"/>
      <c r="F10" s="2"/>
      <c r="G10" s="2"/>
      <c r="H10" s="2"/>
      <c r="I10" s="2"/>
      <c r="J10" s="2"/>
      <c r="K10" s="32">
        <v>1</v>
      </c>
      <c r="L10" s="4" t="s">
        <v>133</v>
      </c>
      <c r="M10" s="4">
        <f>G15+G16+G26+G30</f>
        <v>37.368000000000002</v>
      </c>
      <c r="N10" s="4">
        <f>H15+H16+H26+H30</f>
        <v>167.13200000000001</v>
      </c>
      <c r="O10" s="4">
        <f>I15+I16+I26+I30</f>
        <v>1166.8499999999999</v>
      </c>
      <c r="P10" s="4">
        <f>J15+J16+J26+J30</f>
        <v>76</v>
      </c>
    </row>
    <row r="11" spans="1:16" x14ac:dyDescent="0.25">
      <c r="A11" s="5" t="s">
        <v>35</v>
      </c>
      <c r="B11" s="83" t="s">
        <v>149</v>
      </c>
      <c r="C11" s="83"/>
      <c r="D11" s="83"/>
      <c r="E11" s="3"/>
      <c r="F11" s="4"/>
      <c r="G11" s="4"/>
      <c r="H11" s="4"/>
      <c r="I11" s="4"/>
      <c r="J11" s="4"/>
      <c r="K11" s="32">
        <v>2</v>
      </c>
      <c r="L11" s="4">
        <v>53.7</v>
      </c>
      <c r="M11" s="4"/>
      <c r="N11" s="4"/>
      <c r="O11" s="4" t="e">
        <f>I39+#REF!+I49+I53</f>
        <v>#REF!</v>
      </c>
      <c r="P11" s="4"/>
    </row>
    <row r="12" spans="1:16" x14ac:dyDescent="0.25">
      <c r="A12" s="3"/>
      <c r="B12" s="83" t="s">
        <v>148</v>
      </c>
      <c r="C12" s="83"/>
      <c r="D12" s="83"/>
      <c r="E12" s="3">
        <v>200</v>
      </c>
      <c r="F12" s="4">
        <v>5</v>
      </c>
      <c r="G12" s="4">
        <v>5.9</v>
      </c>
      <c r="H12" s="4">
        <v>25.6</v>
      </c>
      <c r="I12" s="4">
        <v>175</v>
      </c>
      <c r="J12" s="4">
        <v>0.5</v>
      </c>
      <c r="K12" s="33">
        <v>3</v>
      </c>
      <c r="L12" s="4">
        <f>F61+F62+F71+F76</f>
        <v>58.3</v>
      </c>
      <c r="M12" s="4">
        <f>G61+G62+G71+G76</f>
        <v>44.730000000000004</v>
      </c>
      <c r="N12" s="4">
        <f>H61+H62+H71+H76</f>
        <v>181.2</v>
      </c>
      <c r="O12" s="4">
        <f>I61+I62+I71+I76</f>
        <v>1033.3</v>
      </c>
      <c r="P12" s="4">
        <f>J61+J62+J71+J76</f>
        <v>97.659760479041921</v>
      </c>
    </row>
    <row r="13" spans="1:16" x14ac:dyDescent="0.25">
      <c r="A13" s="3" t="s">
        <v>52</v>
      </c>
      <c r="B13" s="83" t="s">
        <v>150</v>
      </c>
      <c r="C13" s="83"/>
      <c r="D13" s="83"/>
      <c r="E13" s="3" t="s">
        <v>70</v>
      </c>
      <c r="F13" s="4">
        <v>0.1</v>
      </c>
      <c r="G13" s="4">
        <v>0</v>
      </c>
      <c r="H13" s="4">
        <v>9.1999999999999993</v>
      </c>
      <c r="I13" s="4">
        <v>36</v>
      </c>
      <c r="J13" s="4">
        <v>0.8</v>
      </c>
      <c r="K13" s="33">
        <v>4</v>
      </c>
      <c r="L13" s="4">
        <f>F84+F85+F93+F98</f>
        <v>60.300000000000004</v>
      </c>
      <c r="M13" s="4">
        <f>G84+G85+G93+G98</f>
        <v>43.03</v>
      </c>
      <c r="N13" s="4">
        <f>H84+H85+H93+H98</f>
        <v>200.2</v>
      </c>
      <c r="O13" s="4">
        <f>I84+I85+I93+I98</f>
        <v>1439.4</v>
      </c>
      <c r="P13" s="4">
        <f>J84+J85+J93+J98</f>
        <v>59.050000000000004</v>
      </c>
    </row>
    <row r="14" spans="1:16" x14ac:dyDescent="0.25">
      <c r="A14" s="3" t="s">
        <v>13</v>
      </c>
      <c r="B14" s="83" t="s">
        <v>11</v>
      </c>
      <c r="C14" s="83"/>
      <c r="D14" s="83"/>
      <c r="E14" s="3" t="s">
        <v>12</v>
      </c>
      <c r="F14" s="4">
        <v>2.7</v>
      </c>
      <c r="G14" s="4">
        <v>5.4</v>
      </c>
      <c r="H14" s="4">
        <v>16.399999999999999</v>
      </c>
      <c r="I14" s="4">
        <v>125.2</v>
      </c>
      <c r="J14" s="4">
        <v>0</v>
      </c>
      <c r="K14" s="33">
        <v>5</v>
      </c>
      <c r="L14" s="1">
        <v>53.9</v>
      </c>
      <c r="M14" s="1">
        <v>65.3</v>
      </c>
      <c r="N14" s="1">
        <v>170.9</v>
      </c>
      <c r="O14" s="46">
        <v>1497.6</v>
      </c>
      <c r="P14" s="46">
        <v>113.7</v>
      </c>
    </row>
    <row r="15" spans="1:16" x14ac:dyDescent="0.25">
      <c r="A15" s="3"/>
      <c r="B15" s="83" t="s">
        <v>14</v>
      </c>
      <c r="C15" s="83"/>
      <c r="D15" s="83"/>
      <c r="E15" s="1"/>
      <c r="F15" s="4">
        <f>SUM(F12:F14)</f>
        <v>7.8</v>
      </c>
      <c r="G15" s="4">
        <f>SUM(G12:G14)</f>
        <v>11.3</v>
      </c>
      <c r="H15" s="4">
        <f>SUM(H12:H14)</f>
        <v>51.199999999999996</v>
      </c>
      <c r="I15" s="4">
        <f>SUM(I12:I14)</f>
        <v>336.2</v>
      </c>
      <c r="J15" s="4">
        <f>SUM(J12:J14)</f>
        <v>1.3</v>
      </c>
      <c r="K15" s="33">
        <v>6</v>
      </c>
      <c r="L15" s="45">
        <v>50.7</v>
      </c>
      <c r="M15" s="45">
        <v>51.8</v>
      </c>
      <c r="N15" s="45">
        <v>199.1</v>
      </c>
      <c r="O15" s="45">
        <v>1473.5</v>
      </c>
      <c r="P15" s="45">
        <v>77.599999999999994</v>
      </c>
    </row>
    <row r="16" spans="1:16" x14ac:dyDescent="0.25">
      <c r="A16" s="3"/>
      <c r="B16" s="139" t="s">
        <v>190</v>
      </c>
      <c r="C16" s="85"/>
      <c r="D16" s="85"/>
      <c r="E16" s="86"/>
      <c r="F16" s="4"/>
      <c r="G16" s="4"/>
      <c r="H16" s="4"/>
      <c r="I16" s="4"/>
      <c r="J16" s="4"/>
      <c r="K16" s="33">
        <v>7</v>
      </c>
      <c r="L16" s="45">
        <v>46.7</v>
      </c>
      <c r="M16" s="45">
        <v>44.3</v>
      </c>
      <c r="N16" s="45">
        <v>228</v>
      </c>
      <c r="O16" s="45">
        <v>1492.8</v>
      </c>
      <c r="P16" s="45">
        <v>106.3</v>
      </c>
    </row>
    <row r="17" spans="1:16" x14ac:dyDescent="0.25">
      <c r="A17" s="3"/>
      <c r="B17" s="138" t="s">
        <v>189</v>
      </c>
      <c r="C17" s="88"/>
      <c r="D17" s="89"/>
      <c r="E17" s="2">
        <v>100</v>
      </c>
      <c r="F17" s="4">
        <v>0.4</v>
      </c>
      <c r="G17" s="4">
        <v>0.4</v>
      </c>
      <c r="H17" s="4">
        <v>9.8000000000000007</v>
      </c>
      <c r="I17" s="4">
        <v>42.7</v>
      </c>
      <c r="J17" s="4">
        <v>10</v>
      </c>
      <c r="K17" s="33">
        <v>8</v>
      </c>
      <c r="L17" s="1">
        <v>70</v>
      </c>
      <c r="M17" s="1">
        <v>49</v>
      </c>
      <c r="N17" s="1">
        <v>188.2</v>
      </c>
      <c r="O17" s="1">
        <v>1474.5</v>
      </c>
      <c r="P17" s="1">
        <v>85.1</v>
      </c>
    </row>
    <row r="18" spans="1:16" x14ac:dyDescent="0.25">
      <c r="A18" s="5" t="s">
        <v>123</v>
      </c>
      <c r="B18" s="137" t="s">
        <v>15</v>
      </c>
      <c r="C18" s="83"/>
      <c r="D18" s="83"/>
      <c r="E18" s="3" t="s">
        <v>123</v>
      </c>
      <c r="F18" s="4" t="s">
        <v>123</v>
      </c>
      <c r="G18" s="4" t="s">
        <v>123</v>
      </c>
      <c r="H18" s="4" t="s">
        <v>123</v>
      </c>
      <c r="I18" s="4" t="s">
        <v>123</v>
      </c>
      <c r="J18" s="4" t="s">
        <v>123</v>
      </c>
      <c r="K18" s="31">
        <v>9</v>
      </c>
      <c r="L18" s="45">
        <v>50.6</v>
      </c>
      <c r="M18" s="45">
        <v>47</v>
      </c>
      <c r="N18" s="45">
        <v>211.1</v>
      </c>
      <c r="O18" s="45">
        <v>1474.8</v>
      </c>
      <c r="P18" s="45">
        <v>100.7</v>
      </c>
    </row>
    <row r="19" spans="1:16" x14ac:dyDescent="0.25">
      <c r="A19" s="1" t="s">
        <v>36</v>
      </c>
      <c r="B19" s="83" t="s">
        <v>115</v>
      </c>
      <c r="C19" s="83"/>
      <c r="D19" s="83"/>
      <c r="E19" s="4" t="s">
        <v>72</v>
      </c>
      <c r="F19" s="4">
        <v>6</v>
      </c>
      <c r="G19" s="4">
        <v>5.0999999999999996</v>
      </c>
      <c r="H19" s="4">
        <v>10.5</v>
      </c>
      <c r="I19" s="4">
        <v>112</v>
      </c>
      <c r="J19" s="4">
        <v>8.6999999999999993</v>
      </c>
      <c r="K19" s="31">
        <v>10</v>
      </c>
      <c r="L19" s="45">
        <v>47.6</v>
      </c>
      <c r="M19" s="45">
        <v>54.4</v>
      </c>
      <c r="N19" s="45">
        <v>199.7</v>
      </c>
      <c r="O19" s="45">
        <v>1489.1</v>
      </c>
      <c r="P19" s="45">
        <v>65.400000000000006</v>
      </c>
    </row>
    <row r="20" spans="1:16" x14ac:dyDescent="0.25">
      <c r="A20" s="3" t="s">
        <v>56</v>
      </c>
      <c r="B20" s="83" t="s">
        <v>151</v>
      </c>
      <c r="C20" s="83"/>
      <c r="D20" s="83"/>
      <c r="E20" s="1">
        <v>85</v>
      </c>
      <c r="F20" s="4">
        <v>9.4</v>
      </c>
      <c r="G20" s="4">
        <v>9.6999999999999993</v>
      </c>
      <c r="H20" s="4">
        <v>8.0399999999999991</v>
      </c>
      <c r="I20" s="4">
        <v>157</v>
      </c>
      <c r="J20" s="4">
        <v>1.0318965517241381</v>
      </c>
      <c r="K20" s="30">
        <v>11</v>
      </c>
      <c r="L20" s="45">
        <v>41.5</v>
      </c>
      <c r="M20" s="45">
        <v>57.7</v>
      </c>
      <c r="N20" s="45">
        <v>198.6</v>
      </c>
      <c r="O20" s="45">
        <v>1476.6</v>
      </c>
      <c r="P20" s="4">
        <v>80.8</v>
      </c>
    </row>
    <row r="21" spans="1:16" x14ac:dyDescent="0.25">
      <c r="A21" s="3"/>
      <c r="B21" s="83"/>
      <c r="C21" s="83"/>
      <c r="D21" s="83"/>
      <c r="E21" s="1"/>
      <c r="F21" s="4"/>
      <c r="G21" s="4"/>
      <c r="H21" s="4"/>
      <c r="I21" s="4"/>
      <c r="J21" s="4"/>
      <c r="K21" s="31">
        <v>12</v>
      </c>
      <c r="L21" s="1">
        <v>51.7</v>
      </c>
      <c r="M21" s="1">
        <v>54.7</v>
      </c>
      <c r="N21" s="1">
        <v>196.7</v>
      </c>
      <c r="O21" s="46">
        <v>1483.9</v>
      </c>
      <c r="P21" s="46">
        <v>82.2</v>
      </c>
    </row>
    <row r="22" spans="1:16" x14ac:dyDescent="0.25">
      <c r="A22" s="3" t="s">
        <v>32</v>
      </c>
      <c r="B22" s="83" t="s">
        <v>132</v>
      </c>
      <c r="C22" s="83"/>
      <c r="D22" s="83"/>
      <c r="E22" s="1">
        <v>150</v>
      </c>
      <c r="F22" s="4">
        <v>5.3</v>
      </c>
      <c r="G22" s="4">
        <v>3.8</v>
      </c>
      <c r="H22" s="4">
        <v>32.4</v>
      </c>
      <c r="I22" s="4">
        <v>188</v>
      </c>
      <c r="J22" s="4">
        <v>0</v>
      </c>
      <c r="K22" s="31">
        <v>13</v>
      </c>
      <c r="L22" s="45">
        <v>70</v>
      </c>
      <c r="M22" s="45">
        <v>45.8</v>
      </c>
      <c r="N22" s="45">
        <v>202.8</v>
      </c>
      <c r="O22" s="45">
        <v>1506.6</v>
      </c>
      <c r="P22" s="45">
        <v>119.3</v>
      </c>
    </row>
    <row r="23" spans="1:16" x14ac:dyDescent="0.25">
      <c r="A23" s="3" t="s">
        <v>37</v>
      </c>
      <c r="B23" s="83" t="s">
        <v>38</v>
      </c>
      <c r="C23" s="83"/>
      <c r="D23" s="83"/>
      <c r="E23" s="1">
        <v>200</v>
      </c>
      <c r="F23" s="4">
        <v>0.5</v>
      </c>
      <c r="G23" s="4">
        <v>0</v>
      </c>
      <c r="H23" s="4">
        <v>18.3</v>
      </c>
      <c r="I23" s="4">
        <v>72</v>
      </c>
      <c r="J23" s="4">
        <v>50.16</v>
      </c>
      <c r="K23" s="30">
        <v>14</v>
      </c>
      <c r="L23" s="1">
        <v>55.1</v>
      </c>
      <c r="M23" s="1">
        <v>62.2</v>
      </c>
      <c r="N23" s="1">
        <v>182.2</v>
      </c>
      <c r="O23" s="1">
        <v>1513.1</v>
      </c>
      <c r="P23" s="1">
        <v>84</v>
      </c>
    </row>
    <row r="24" spans="1:16" x14ac:dyDescent="0.25">
      <c r="A24" s="3"/>
      <c r="B24" s="83" t="s">
        <v>109</v>
      </c>
      <c r="C24" s="83"/>
      <c r="D24" s="83"/>
      <c r="E24" s="1">
        <v>35</v>
      </c>
      <c r="F24" s="4">
        <v>2.2999999999999998</v>
      </c>
      <c r="G24" s="4">
        <v>0.21</v>
      </c>
      <c r="H24" s="4">
        <v>17.2</v>
      </c>
      <c r="I24" s="4">
        <v>81.599999999999994</v>
      </c>
      <c r="J24" s="4">
        <v>0</v>
      </c>
      <c r="K24" s="31">
        <v>15</v>
      </c>
      <c r="L24" s="1">
        <v>45.8</v>
      </c>
      <c r="M24" s="1">
        <v>56.6</v>
      </c>
      <c r="N24" s="1">
        <v>197.3</v>
      </c>
      <c r="O24" s="1">
        <v>1483.4</v>
      </c>
      <c r="P24" s="1">
        <v>84.1</v>
      </c>
    </row>
    <row r="25" spans="1:16" x14ac:dyDescent="0.25">
      <c r="A25" s="3"/>
      <c r="B25" s="83" t="s">
        <v>19</v>
      </c>
      <c r="C25" s="83"/>
      <c r="D25" s="83"/>
      <c r="E25" s="1">
        <v>35</v>
      </c>
      <c r="F25" s="4">
        <v>2.2999999999999998</v>
      </c>
      <c r="G25" s="4">
        <v>0.42</v>
      </c>
      <c r="H25" s="4">
        <v>11.7</v>
      </c>
      <c r="I25" s="4">
        <v>60.8</v>
      </c>
      <c r="J25" s="4">
        <v>0</v>
      </c>
      <c r="K25" s="31">
        <v>16</v>
      </c>
      <c r="L25" s="1">
        <v>52.6</v>
      </c>
      <c r="M25" s="1">
        <v>48.8</v>
      </c>
      <c r="N25" s="1">
        <v>178.3</v>
      </c>
      <c r="O25" s="1">
        <v>1365.3</v>
      </c>
      <c r="P25" s="1">
        <v>76.5</v>
      </c>
    </row>
    <row r="26" spans="1:16" x14ac:dyDescent="0.25">
      <c r="A26" s="3"/>
      <c r="B26" s="83" t="s">
        <v>14</v>
      </c>
      <c r="C26" s="83"/>
      <c r="D26" s="83"/>
      <c r="E26" s="1"/>
      <c r="F26" s="4">
        <f>SUM(F18:F25)</f>
        <v>25.8</v>
      </c>
      <c r="G26" s="4">
        <f>SUM(G18:G25)</f>
        <v>19.23</v>
      </c>
      <c r="H26" s="4">
        <f>SUM(H18:H25)</f>
        <v>98.14</v>
      </c>
      <c r="I26" s="4">
        <f>SUM(I18:I25)</f>
        <v>671.4</v>
      </c>
      <c r="J26" s="4">
        <v>64.7</v>
      </c>
      <c r="K26" s="30">
        <v>17</v>
      </c>
      <c r="L26" s="1">
        <v>52.1</v>
      </c>
      <c r="M26" s="1">
        <v>56.4</v>
      </c>
      <c r="N26" s="1">
        <v>194.4</v>
      </c>
      <c r="O26" s="1">
        <v>1497</v>
      </c>
      <c r="P26" s="1">
        <v>84.3</v>
      </c>
    </row>
    <row r="27" spans="1:16" x14ac:dyDescent="0.25">
      <c r="A27" s="3"/>
      <c r="B27" s="87" t="s">
        <v>22</v>
      </c>
      <c r="C27" s="88"/>
      <c r="D27" s="89"/>
      <c r="E27" s="2"/>
      <c r="F27" s="4"/>
      <c r="G27" s="4"/>
      <c r="H27" s="4"/>
      <c r="I27" s="4"/>
      <c r="J27" s="4"/>
      <c r="K27" s="31">
        <v>18</v>
      </c>
      <c r="L27" s="1">
        <v>49.2</v>
      </c>
      <c r="M27" s="1">
        <v>57.6</v>
      </c>
      <c r="N27" s="1">
        <v>193.5</v>
      </c>
      <c r="O27" s="1">
        <v>1486.7</v>
      </c>
      <c r="P27" s="1">
        <v>101.5</v>
      </c>
    </row>
    <row r="28" spans="1:16" x14ac:dyDescent="0.25">
      <c r="A28" s="3"/>
      <c r="B28" s="52" t="s">
        <v>152</v>
      </c>
      <c r="C28" s="2"/>
      <c r="D28" s="2"/>
      <c r="E28" s="4">
        <v>75</v>
      </c>
      <c r="F28" s="4"/>
      <c r="G28" s="4">
        <v>6.4380000000000006</v>
      </c>
      <c r="H28" s="4">
        <v>7.9920000000000009</v>
      </c>
      <c r="I28" s="4">
        <v>116.55000000000001</v>
      </c>
      <c r="J28" s="4">
        <v>0</v>
      </c>
      <c r="K28" s="30">
        <v>19</v>
      </c>
      <c r="L28" s="45">
        <v>54.1</v>
      </c>
      <c r="M28" s="45">
        <v>56.8</v>
      </c>
      <c r="N28" s="45">
        <v>194.2</v>
      </c>
      <c r="O28" s="45">
        <v>1506.1</v>
      </c>
      <c r="P28" s="45">
        <v>86.7</v>
      </c>
    </row>
    <row r="29" spans="1:16" x14ac:dyDescent="0.25">
      <c r="A29" s="5"/>
      <c r="B29" s="71" t="s">
        <v>50</v>
      </c>
      <c r="C29" s="72"/>
      <c r="D29" s="73"/>
      <c r="E29" s="1">
        <v>100</v>
      </c>
      <c r="F29" s="4">
        <v>0.4</v>
      </c>
      <c r="G29" s="4">
        <v>0.4</v>
      </c>
      <c r="H29" s="4">
        <v>9.8000000000000007</v>
      </c>
      <c r="I29" s="4">
        <v>42.7</v>
      </c>
      <c r="J29" s="4">
        <v>10</v>
      </c>
      <c r="K29" s="31">
        <v>20</v>
      </c>
      <c r="L29" s="45">
        <v>45.5</v>
      </c>
      <c r="M29" s="45">
        <v>51.3</v>
      </c>
      <c r="N29" s="45">
        <v>195.6</v>
      </c>
      <c r="O29" s="45">
        <v>1440.1</v>
      </c>
      <c r="P29" s="45">
        <v>118.9</v>
      </c>
    </row>
    <row r="30" spans="1:16" x14ac:dyDescent="0.25">
      <c r="A30" s="3"/>
      <c r="B30" s="83" t="s">
        <v>14</v>
      </c>
      <c r="C30" s="83"/>
      <c r="D30" s="83"/>
      <c r="E30" s="1"/>
      <c r="F30" s="4">
        <f>SUM(F28:F29)</f>
        <v>0.4</v>
      </c>
      <c r="G30" s="4">
        <f>SUM(G28:G29)</f>
        <v>6.838000000000001</v>
      </c>
      <c r="H30" s="4">
        <f>SUM(H28:H29)</f>
        <v>17.792000000000002</v>
      </c>
      <c r="I30" s="4">
        <f>SUM(I28:I29)</f>
        <v>159.25</v>
      </c>
      <c r="J30" s="4">
        <f>SUM(J28:J29)</f>
        <v>10</v>
      </c>
      <c r="K30" s="31"/>
      <c r="L30" s="41"/>
      <c r="M30" s="40"/>
      <c r="N30" s="3"/>
      <c r="O30" s="3"/>
      <c r="P30" s="42"/>
    </row>
    <row r="31" spans="1:16" x14ac:dyDescent="0.25">
      <c r="A31" s="3"/>
      <c r="B31" s="113" t="s">
        <v>23</v>
      </c>
      <c r="C31" s="113"/>
      <c r="D31" s="113"/>
      <c r="E31" s="2"/>
      <c r="F31" s="4">
        <f>F15+F16+F26+F30</f>
        <v>34</v>
      </c>
      <c r="G31" s="4">
        <f>G15+G16+G26+G30</f>
        <v>37.368000000000002</v>
      </c>
      <c r="H31" s="4">
        <f>H15+H16+H26+H30</f>
        <v>167.13200000000001</v>
      </c>
      <c r="I31" s="4">
        <f>I15+I16+I26+I30</f>
        <v>1166.8499999999999</v>
      </c>
      <c r="J31" s="4">
        <f>J15+J16+J26+J30</f>
        <v>76</v>
      </c>
      <c r="K31" s="30"/>
      <c r="L31" s="3"/>
      <c r="M31" s="3"/>
      <c r="N31" s="3"/>
      <c r="O31" s="42"/>
      <c r="P31" s="42"/>
    </row>
    <row r="32" spans="1:16" x14ac:dyDescent="0.25">
      <c r="A32" s="3"/>
      <c r="B32" s="83"/>
      <c r="C32" s="83"/>
      <c r="D32" s="83"/>
      <c r="E32" s="2"/>
      <c r="F32" s="4"/>
      <c r="G32" s="4"/>
      <c r="H32" s="4"/>
      <c r="I32" s="4"/>
      <c r="J32" s="4"/>
      <c r="K32" s="31"/>
      <c r="L32" s="7"/>
      <c r="M32" s="7"/>
      <c r="N32" s="7"/>
      <c r="O32" s="7"/>
    </row>
    <row r="33" spans="1:20" x14ac:dyDescent="0.25">
      <c r="A33" s="109" t="s">
        <v>24</v>
      </c>
      <c r="B33" s="109"/>
      <c r="C33" s="109"/>
      <c r="D33" s="109"/>
      <c r="E33" s="109"/>
      <c r="F33" s="109"/>
      <c r="G33" s="109"/>
      <c r="H33" s="109"/>
      <c r="I33" s="109"/>
      <c r="J33" s="74"/>
      <c r="K33" s="31"/>
      <c r="L33" s="7"/>
      <c r="M33" s="7"/>
      <c r="N33" s="7"/>
      <c r="O33" s="7"/>
    </row>
    <row r="34" spans="1:20" x14ac:dyDescent="0.25">
      <c r="A34" s="3"/>
      <c r="B34" s="74" t="s">
        <v>5</v>
      </c>
      <c r="C34" s="75"/>
      <c r="D34" s="76"/>
      <c r="E34" s="2"/>
      <c r="F34" s="4"/>
      <c r="G34" s="4"/>
      <c r="H34" s="4"/>
      <c r="I34" s="4"/>
      <c r="J34" s="4"/>
      <c r="K34" s="30"/>
      <c r="L34" s="7"/>
      <c r="M34" s="7"/>
      <c r="N34" s="7"/>
      <c r="O34" s="9"/>
      <c r="P34" s="10"/>
      <c r="Q34" s="10"/>
      <c r="R34" s="10"/>
      <c r="S34" s="10"/>
      <c r="T34" s="10"/>
    </row>
    <row r="35" spans="1:20" x14ac:dyDescent="0.25">
      <c r="A35" s="5" t="s">
        <v>51</v>
      </c>
      <c r="B35" s="71" t="s">
        <v>49</v>
      </c>
      <c r="C35" s="72"/>
      <c r="D35" s="73"/>
      <c r="E35" s="1">
        <v>200</v>
      </c>
      <c r="F35" s="4">
        <v>6.4</v>
      </c>
      <c r="G35" s="4">
        <v>7.4</v>
      </c>
      <c r="H35" s="4">
        <v>27.2</v>
      </c>
      <c r="I35" s="4">
        <v>202</v>
      </c>
      <c r="J35" s="4">
        <v>0.4</v>
      </c>
      <c r="K35" s="31"/>
      <c r="L35" s="6"/>
      <c r="M35" s="6"/>
      <c r="N35" s="6"/>
      <c r="O35" s="6"/>
      <c r="P35" s="6"/>
    </row>
    <row r="36" spans="1:20" x14ac:dyDescent="0.25">
      <c r="A36" s="3"/>
      <c r="B36" s="83" t="s">
        <v>85</v>
      </c>
      <c r="C36" s="83"/>
      <c r="D36" s="83"/>
      <c r="E36" s="1"/>
      <c r="F36" s="4"/>
      <c r="G36" s="4"/>
      <c r="H36" s="4"/>
      <c r="I36" s="4"/>
      <c r="J36" s="4"/>
      <c r="K36" s="28"/>
      <c r="N36" s="7"/>
    </row>
    <row r="37" spans="1:20" x14ac:dyDescent="0.25">
      <c r="A37" s="3" t="s">
        <v>30</v>
      </c>
      <c r="B37" s="83" t="s">
        <v>29</v>
      </c>
      <c r="C37" s="83"/>
      <c r="D37" s="83"/>
      <c r="E37" s="1">
        <v>200</v>
      </c>
      <c r="F37" s="4">
        <v>3.9</v>
      </c>
      <c r="G37" s="4">
        <v>3.5</v>
      </c>
      <c r="H37" s="4">
        <v>22.9</v>
      </c>
      <c r="I37" s="4">
        <v>135</v>
      </c>
      <c r="J37" s="4">
        <v>0.3</v>
      </c>
      <c r="L37" s="6"/>
    </row>
    <row r="38" spans="1:20" x14ac:dyDescent="0.25">
      <c r="A38" s="3" t="s">
        <v>13</v>
      </c>
      <c r="B38" s="83" t="s">
        <v>11</v>
      </c>
      <c r="C38" s="83"/>
      <c r="D38" s="83"/>
      <c r="E38" s="3" t="s">
        <v>12</v>
      </c>
      <c r="F38" s="4">
        <v>2.7</v>
      </c>
      <c r="G38" s="4">
        <v>5.4</v>
      </c>
      <c r="H38" s="4">
        <v>16.399999999999999</v>
      </c>
      <c r="I38" s="4">
        <v>125.2</v>
      </c>
      <c r="J38" s="4">
        <v>0</v>
      </c>
      <c r="L38" s="6"/>
    </row>
    <row r="39" spans="1:20" x14ac:dyDescent="0.25">
      <c r="A39" s="3"/>
      <c r="B39" s="83" t="s">
        <v>14</v>
      </c>
      <c r="C39" s="83"/>
      <c r="D39" s="83"/>
      <c r="E39" s="2"/>
      <c r="F39" s="4">
        <f>SUM(F35:F38)</f>
        <v>13</v>
      </c>
      <c r="G39" s="4">
        <f>SUM(G35:G38)</f>
        <v>16.3</v>
      </c>
      <c r="H39" s="4">
        <f>SUM(H35:H38)</f>
        <v>66.5</v>
      </c>
      <c r="I39" s="4">
        <f>SUM(I35:I38)</f>
        <v>462.2</v>
      </c>
      <c r="J39" s="4">
        <f>SUM(J35:J38)</f>
        <v>0.7</v>
      </c>
      <c r="L39" s="6"/>
    </row>
    <row r="40" spans="1:20" x14ac:dyDescent="0.25">
      <c r="A40" s="96"/>
      <c r="B40" s="97"/>
      <c r="C40" s="97"/>
      <c r="D40" s="97"/>
      <c r="E40" s="97"/>
      <c r="F40" s="97"/>
      <c r="G40" s="97"/>
      <c r="H40" s="97"/>
      <c r="I40" s="97"/>
      <c r="J40" s="98"/>
    </row>
    <row r="41" spans="1:20" x14ac:dyDescent="0.25">
      <c r="A41" s="1"/>
      <c r="B41" s="109" t="s">
        <v>190</v>
      </c>
      <c r="C41" s="109"/>
      <c r="D41" s="109"/>
      <c r="E41" s="4"/>
      <c r="F41" s="4"/>
      <c r="G41" s="4"/>
      <c r="H41" s="4"/>
      <c r="I41" s="4"/>
      <c r="J41" s="4"/>
    </row>
    <row r="42" spans="1:20" x14ac:dyDescent="0.25">
      <c r="A42" s="26" t="s">
        <v>123</v>
      </c>
      <c r="B42" s="83" t="s">
        <v>189</v>
      </c>
      <c r="C42" s="83"/>
      <c r="D42" s="83"/>
      <c r="E42" s="4">
        <v>100</v>
      </c>
      <c r="F42" s="4">
        <v>0.4</v>
      </c>
      <c r="G42" s="4">
        <v>0.4</v>
      </c>
      <c r="H42" s="4"/>
      <c r="I42" s="4"/>
      <c r="J42" s="4"/>
    </row>
    <row r="43" spans="1:20" x14ac:dyDescent="0.25">
      <c r="A43" s="1"/>
      <c r="B43" s="137" t="s">
        <v>191</v>
      </c>
      <c r="C43" s="83"/>
      <c r="D43" s="83"/>
      <c r="E43" s="4" t="s">
        <v>123</v>
      </c>
      <c r="F43" s="4" t="s">
        <v>123</v>
      </c>
      <c r="G43" s="4" t="s">
        <v>123</v>
      </c>
      <c r="H43" s="4" t="s">
        <v>123</v>
      </c>
      <c r="I43" s="4" t="s">
        <v>123</v>
      </c>
      <c r="J43" s="4" t="s">
        <v>123</v>
      </c>
    </row>
    <row r="44" spans="1:20" x14ac:dyDescent="0.25">
      <c r="A44" s="1">
        <v>14.2</v>
      </c>
      <c r="B44" s="136" t="s">
        <v>153</v>
      </c>
      <c r="C44" s="136"/>
      <c r="D44" s="136"/>
      <c r="E44" s="4">
        <v>200</v>
      </c>
      <c r="F44" s="4">
        <v>1.5</v>
      </c>
      <c r="G44" s="4">
        <v>5.2</v>
      </c>
      <c r="H44" s="4">
        <v>8.3000000000000007</v>
      </c>
      <c r="I44" s="4">
        <v>87</v>
      </c>
      <c r="J44" s="4">
        <v>6.9</v>
      </c>
    </row>
    <row r="45" spans="1:20" x14ac:dyDescent="0.25">
      <c r="A45" s="1" t="s">
        <v>94</v>
      </c>
      <c r="B45" s="103" t="s">
        <v>154</v>
      </c>
      <c r="C45" s="104"/>
      <c r="D45" s="105"/>
      <c r="E45" s="4">
        <v>150</v>
      </c>
      <c r="F45" s="4">
        <v>20.5</v>
      </c>
      <c r="G45" s="4">
        <v>10</v>
      </c>
      <c r="H45" s="4">
        <v>14.3</v>
      </c>
      <c r="I45" s="4">
        <v>225</v>
      </c>
      <c r="J45" s="4">
        <v>0</v>
      </c>
    </row>
    <row r="46" spans="1:20" x14ac:dyDescent="0.25">
      <c r="A46" s="1" t="s">
        <v>33</v>
      </c>
      <c r="B46" s="51" t="s">
        <v>124</v>
      </c>
      <c r="C46" s="19"/>
      <c r="D46" s="19"/>
      <c r="E46" s="4">
        <v>200</v>
      </c>
      <c r="F46" s="4">
        <v>0.2</v>
      </c>
      <c r="G46" s="4">
        <v>0.1</v>
      </c>
      <c r="H46" s="4">
        <v>16.7</v>
      </c>
      <c r="I46" s="4">
        <v>65</v>
      </c>
      <c r="J46" s="4">
        <v>89</v>
      </c>
    </row>
    <row r="47" spans="1:20" x14ac:dyDescent="0.25">
      <c r="A47" s="3"/>
      <c r="B47" s="50" t="s">
        <v>110</v>
      </c>
      <c r="C47" s="2"/>
      <c r="D47" s="2"/>
      <c r="E47" s="1">
        <v>35</v>
      </c>
      <c r="F47" s="4">
        <v>2.2999999999999998</v>
      </c>
      <c r="G47" s="4">
        <v>0.21</v>
      </c>
      <c r="H47" s="4">
        <v>17.2</v>
      </c>
      <c r="I47" s="4">
        <v>81.599999999999994</v>
      </c>
      <c r="J47" s="4">
        <v>0</v>
      </c>
      <c r="K47" s="9"/>
      <c r="L47" s="7"/>
      <c r="M47" s="7"/>
      <c r="N47" s="7"/>
      <c r="O47" s="10"/>
      <c r="P47" s="10"/>
      <c r="Q47" s="10"/>
      <c r="R47" s="10"/>
      <c r="S47" s="10"/>
      <c r="T47" s="10"/>
    </row>
    <row r="48" spans="1:20" x14ac:dyDescent="0.25">
      <c r="A48" s="3"/>
      <c r="B48" s="71" t="s">
        <v>19</v>
      </c>
      <c r="C48" s="72"/>
      <c r="D48" s="73"/>
      <c r="E48" s="1">
        <v>35</v>
      </c>
      <c r="F48" s="4">
        <v>2.2999999999999998</v>
      </c>
      <c r="G48" s="4">
        <v>0.42</v>
      </c>
      <c r="H48" s="4">
        <v>11.7</v>
      </c>
      <c r="I48" s="4">
        <v>60.8</v>
      </c>
      <c r="J48" s="4">
        <v>0</v>
      </c>
      <c r="K48" s="9"/>
      <c r="L48" s="7"/>
      <c r="M48" s="7"/>
      <c r="N48" s="7"/>
      <c r="O48" s="9"/>
      <c r="P48" s="10"/>
      <c r="Q48" s="10"/>
      <c r="R48" s="10"/>
      <c r="S48" s="10"/>
      <c r="T48" s="10"/>
    </row>
    <row r="49" spans="1:21" x14ac:dyDescent="0.25">
      <c r="A49" s="1"/>
      <c r="B49" s="103" t="s">
        <v>14</v>
      </c>
      <c r="C49" s="104"/>
      <c r="D49" s="105"/>
      <c r="E49" s="4"/>
      <c r="F49" s="4">
        <f>SUM(F43:F48)</f>
        <v>26.8</v>
      </c>
      <c r="G49" s="4">
        <f>SUM(G43:G48)</f>
        <v>15.93</v>
      </c>
      <c r="H49" s="4">
        <f>SUM(H43:H48)</f>
        <v>68.2</v>
      </c>
      <c r="I49" s="4">
        <f>SUM(I43:I48)</f>
        <v>519.4</v>
      </c>
      <c r="J49" s="4">
        <f>SUM(J43:J48)</f>
        <v>95.9</v>
      </c>
      <c r="K49" s="9"/>
      <c r="L49" s="7"/>
      <c r="M49" s="7"/>
      <c r="N49" s="7"/>
      <c r="O49" s="10"/>
      <c r="P49" s="10"/>
      <c r="Q49" s="10"/>
      <c r="R49" s="10"/>
      <c r="S49" s="10"/>
      <c r="T49" s="10"/>
    </row>
    <row r="50" spans="1:21" x14ac:dyDescent="0.25">
      <c r="A50" s="1"/>
      <c r="B50" s="87" t="s">
        <v>22</v>
      </c>
      <c r="C50" s="88"/>
      <c r="D50" s="89"/>
      <c r="E50" s="4"/>
      <c r="F50" s="4"/>
      <c r="G50" s="4"/>
      <c r="H50" s="4"/>
      <c r="I50" s="4"/>
      <c r="J50" s="4"/>
    </row>
    <row r="51" spans="1:21" x14ac:dyDescent="0.25">
      <c r="A51" s="1"/>
      <c r="B51" s="59" t="s">
        <v>155</v>
      </c>
      <c r="C51" s="59"/>
      <c r="D51" s="52"/>
      <c r="E51" s="4">
        <v>200</v>
      </c>
      <c r="F51" s="4">
        <v>5.7720000000000011</v>
      </c>
      <c r="G51" s="4">
        <v>6.4380000000000006</v>
      </c>
      <c r="H51" s="4">
        <v>7.9920000000000009</v>
      </c>
      <c r="I51" s="4">
        <v>116.55000000000001</v>
      </c>
      <c r="J51" s="4">
        <v>0</v>
      </c>
    </row>
    <row r="52" spans="1:21" x14ac:dyDescent="0.25">
      <c r="A52" s="1" t="s">
        <v>34</v>
      </c>
      <c r="B52" s="71" t="s">
        <v>50</v>
      </c>
      <c r="C52" s="72"/>
      <c r="D52" s="73"/>
      <c r="E52" s="4">
        <v>70</v>
      </c>
      <c r="F52" s="4">
        <v>4.4000000000000004</v>
      </c>
      <c r="G52" s="4">
        <v>5.6</v>
      </c>
      <c r="H52" s="4">
        <v>30.3</v>
      </c>
      <c r="I52" s="4">
        <v>190</v>
      </c>
      <c r="J52" s="4">
        <v>0.4</v>
      </c>
    </row>
    <row r="53" spans="1:21" x14ac:dyDescent="0.25">
      <c r="A53" s="1"/>
      <c r="B53" s="84" t="s">
        <v>14</v>
      </c>
      <c r="C53" s="85"/>
      <c r="D53" s="86"/>
      <c r="E53" s="4"/>
      <c r="F53" s="4">
        <f>SUM(F51:F52)</f>
        <v>10.172000000000001</v>
      </c>
      <c r="G53" s="4">
        <f>SUM(G51:G52)</f>
        <v>12.038</v>
      </c>
      <c r="H53" s="4">
        <f>SUM(H51:H52)</f>
        <v>38.292000000000002</v>
      </c>
      <c r="I53" s="4">
        <f>SUM(I51:I52)</f>
        <v>306.55</v>
      </c>
      <c r="J53" s="4">
        <f>SUM(J51:J52)</f>
        <v>0.4</v>
      </c>
      <c r="K53" s="7"/>
      <c r="L53" s="7"/>
      <c r="M53" s="7"/>
      <c r="N53" s="7"/>
      <c r="O53" s="7"/>
      <c r="P53" s="7"/>
    </row>
    <row r="54" spans="1:21" x14ac:dyDescent="0.25">
      <c r="A54" s="2"/>
      <c r="B54" s="87" t="s">
        <v>23</v>
      </c>
      <c r="C54" s="88"/>
      <c r="D54" s="89"/>
      <c r="E54" s="4"/>
      <c r="F54" s="4">
        <v>53.7</v>
      </c>
      <c r="G54" s="4">
        <v>53.7</v>
      </c>
      <c r="H54" s="4">
        <v>178.6</v>
      </c>
      <c r="I54" s="4">
        <v>1410.9</v>
      </c>
      <c r="J54" s="4">
        <v>99.5</v>
      </c>
      <c r="K54" s="7"/>
      <c r="L54" s="10"/>
      <c r="M54" s="10"/>
      <c r="N54" s="10"/>
      <c r="O54" s="10"/>
      <c r="P54" s="10"/>
    </row>
    <row r="55" spans="1:21" x14ac:dyDescent="0.25">
      <c r="A55" s="74" t="s">
        <v>31</v>
      </c>
      <c r="B55" s="75"/>
      <c r="C55" s="75"/>
      <c r="D55" s="75"/>
      <c r="E55" s="75"/>
      <c r="F55" s="75"/>
      <c r="G55" s="75"/>
      <c r="H55" s="75"/>
      <c r="I55" s="75"/>
      <c r="J55" s="75"/>
      <c r="K55" s="7"/>
      <c r="L55" s="7"/>
      <c r="M55" s="7"/>
      <c r="N55" s="7"/>
      <c r="O55" s="7"/>
      <c r="P55" s="7"/>
    </row>
    <row r="56" spans="1:21" x14ac:dyDescent="0.25">
      <c r="A56" s="14"/>
      <c r="B56" s="74" t="s">
        <v>5</v>
      </c>
      <c r="C56" s="75"/>
      <c r="D56" s="76"/>
      <c r="E56" s="14"/>
      <c r="F56" s="14"/>
      <c r="G56" s="14"/>
      <c r="H56" s="14"/>
      <c r="I56" s="14"/>
      <c r="J56" s="14"/>
      <c r="K56" s="7"/>
      <c r="L56" s="7"/>
      <c r="M56" s="7"/>
      <c r="N56" s="7"/>
      <c r="O56" s="7"/>
      <c r="P56" s="7"/>
    </row>
    <row r="57" spans="1:21" x14ac:dyDescent="0.25">
      <c r="A57" s="1" t="s">
        <v>45</v>
      </c>
      <c r="B57" s="83" t="s">
        <v>43</v>
      </c>
      <c r="C57" s="83"/>
      <c r="D57" s="83"/>
      <c r="E57" s="4">
        <v>200</v>
      </c>
      <c r="F57" s="4">
        <v>5.3</v>
      </c>
      <c r="G57" s="4">
        <v>5.0999999999999996</v>
      </c>
      <c r="H57" s="4">
        <v>27.5</v>
      </c>
      <c r="I57" s="4">
        <v>178</v>
      </c>
      <c r="J57" s="4">
        <v>0.42</v>
      </c>
      <c r="L57" s="6"/>
    </row>
    <row r="58" spans="1:21" x14ac:dyDescent="0.25">
      <c r="A58" s="1"/>
      <c r="B58" s="83" t="s">
        <v>44</v>
      </c>
      <c r="C58" s="83"/>
      <c r="D58" s="83"/>
      <c r="E58" s="4"/>
      <c r="F58" s="4"/>
      <c r="G58" s="4"/>
      <c r="H58" s="4"/>
      <c r="I58" s="4"/>
      <c r="J58" s="4"/>
    </row>
    <row r="59" spans="1:21" x14ac:dyDescent="0.25">
      <c r="A59" s="5" t="s">
        <v>6</v>
      </c>
      <c r="B59" s="2" t="s">
        <v>61</v>
      </c>
      <c r="C59" s="2"/>
      <c r="D59" s="2"/>
      <c r="E59" s="3">
        <v>200</v>
      </c>
      <c r="F59" s="4">
        <v>3</v>
      </c>
      <c r="G59" s="4">
        <v>2.9</v>
      </c>
      <c r="H59" s="4">
        <v>13.4</v>
      </c>
      <c r="I59" s="4">
        <v>89</v>
      </c>
      <c r="J59" s="4">
        <v>0.52</v>
      </c>
    </row>
    <row r="60" spans="1:21" x14ac:dyDescent="0.25">
      <c r="A60" s="3" t="s">
        <v>62</v>
      </c>
      <c r="B60" s="2" t="s">
        <v>63</v>
      </c>
      <c r="C60" s="2"/>
      <c r="D60" s="2"/>
      <c r="E60" s="3" t="s">
        <v>53</v>
      </c>
      <c r="F60" s="4">
        <v>4.5</v>
      </c>
      <c r="G60" s="4">
        <v>2.2000000000000002</v>
      </c>
      <c r="H60" s="4">
        <v>16.3</v>
      </c>
      <c r="I60" s="4">
        <v>103</v>
      </c>
      <c r="J60" s="4">
        <v>0</v>
      </c>
      <c r="L60" s="9"/>
      <c r="M60" s="7"/>
      <c r="N60" s="7"/>
      <c r="O60" s="7"/>
      <c r="P60" s="10"/>
      <c r="Q60" s="10"/>
      <c r="R60" s="10"/>
      <c r="S60" s="10"/>
      <c r="T60" s="10"/>
      <c r="U60" s="10"/>
    </row>
    <row r="61" spans="1:21" x14ac:dyDescent="0.25">
      <c r="A61" s="1"/>
      <c r="B61" s="71" t="s">
        <v>26</v>
      </c>
      <c r="C61" s="72"/>
      <c r="D61" s="73"/>
      <c r="E61" s="4"/>
      <c r="F61" s="4">
        <f>SUM(F57:F60)</f>
        <v>12.8</v>
      </c>
      <c r="G61" s="4">
        <f>SUM(G57:G60)</f>
        <v>10.199999999999999</v>
      </c>
      <c r="H61" s="4">
        <f>SUM(H57:H60)</f>
        <v>57.2</v>
      </c>
      <c r="I61" s="4">
        <f>SUM(I57:I60)</f>
        <v>370</v>
      </c>
      <c r="J61" s="4">
        <f>SUM(J57:J60)</f>
        <v>0.94</v>
      </c>
      <c r="L61" s="9"/>
      <c r="M61" s="7"/>
      <c r="N61" s="7"/>
      <c r="O61" s="7"/>
      <c r="P61" s="10"/>
      <c r="Q61" s="10"/>
      <c r="R61" s="10"/>
      <c r="S61" s="10"/>
      <c r="T61" s="10"/>
      <c r="U61" s="10"/>
    </row>
    <row r="62" spans="1:21" x14ac:dyDescent="0.25">
      <c r="A62" s="3"/>
      <c r="B62" s="140" t="s">
        <v>190</v>
      </c>
      <c r="C62" s="141"/>
      <c r="D62" s="17"/>
      <c r="E62" s="18"/>
      <c r="F62" s="4"/>
      <c r="G62" s="4"/>
      <c r="H62" s="4"/>
      <c r="I62" s="4"/>
      <c r="J62" s="4"/>
    </row>
    <row r="63" spans="1:21" s="68" customFormat="1" x14ac:dyDescent="0.25">
      <c r="A63" s="3"/>
      <c r="B63" s="60" t="s">
        <v>189</v>
      </c>
      <c r="C63" s="65"/>
      <c r="D63" s="65"/>
      <c r="E63" s="66">
        <v>100</v>
      </c>
      <c r="F63" s="4">
        <v>0.4</v>
      </c>
      <c r="G63" s="4">
        <v>0.4</v>
      </c>
      <c r="H63" s="4">
        <v>9.8000000000000007</v>
      </c>
      <c r="I63" s="4">
        <v>42.7</v>
      </c>
      <c r="J63" s="4">
        <v>10</v>
      </c>
    </row>
    <row r="64" spans="1:21" x14ac:dyDescent="0.25">
      <c r="A64" s="1"/>
      <c r="B64" s="74" t="s">
        <v>15</v>
      </c>
      <c r="C64" s="75"/>
      <c r="D64" s="76"/>
      <c r="E64" s="16"/>
      <c r="F64" s="4"/>
      <c r="G64" s="4"/>
      <c r="H64" s="4"/>
      <c r="I64" s="4"/>
      <c r="J64" s="4"/>
    </row>
    <row r="65" spans="1:10" x14ac:dyDescent="0.25">
      <c r="A65" s="1" t="s">
        <v>20</v>
      </c>
      <c r="B65" s="71" t="s">
        <v>156</v>
      </c>
      <c r="C65" s="72"/>
      <c r="D65" s="72"/>
      <c r="E65" s="2">
        <v>200</v>
      </c>
      <c r="F65" s="4">
        <v>2.5</v>
      </c>
      <c r="G65" s="4">
        <v>2.6</v>
      </c>
      <c r="H65" s="4">
        <v>11.8</v>
      </c>
      <c r="I65" s="4">
        <v>82</v>
      </c>
      <c r="J65" s="4">
        <v>4.9000000000000004</v>
      </c>
    </row>
    <row r="66" spans="1:10" x14ac:dyDescent="0.25">
      <c r="A66" s="1" t="s">
        <v>91</v>
      </c>
      <c r="B66" s="71" t="s">
        <v>111</v>
      </c>
      <c r="C66" s="72"/>
      <c r="D66" s="73"/>
      <c r="E66" s="4">
        <v>80</v>
      </c>
      <c r="F66" s="4">
        <v>11.4</v>
      </c>
      <c r="G66" s="4">
        <v>11.1</v>
      </c>
      <c r="H66" s="4">
        <v>5.2</v>
      </c>
      <c r="I66" s="4">
        <v>166</v>
      </c>
      <c r="J66" s="4">
        <v>0</v>
      </c>
    </row>
    <row r="67" spans="1:10" x14ac:dyDescent="0.25">
      <c r="A67" s="1" t="s">
        <v>21</v>
      </c>
      <c r="B67" s="71" t="s">
        <v>147</v>
      </c>
      <c r="C67" s="72"/>
      <c r="D67" s="73"/>
      <c r="E67" s="1">
        <v>150</v>
      </c>
      <c r="F67" s="4">
        <v>3.5</v>
      </c>
      <c r="G67" s="4">
        <v>2.9</v>
      </c>
      <c r="H67" s="4">
        <v>13.6</v>
      </c>
      <c r="I67" s="4">
        <v>94</v>
      </c>
      <c r="J67" s="4">
        <v>31.3</v>
      </c>
    </row>
    <row r="68" spans="1:10" x14ac:dyDescent="0.25">
      <c r="A68" s="1" t="s">
        <v>95</v>
      </c>
      <c r="B68" s="71" t="s">
        <v>17</v>
      </c>
      <c r="C68" s="72"/>
      <c r="D68" s="73"/>
      <c r="E68" s="4">
        <v>200</v>
      </c>
      <c r="F68" s="4">
        <v>0.3</v>
      </c>
      <c r="G68" s="4">
        <v>0</v>
      </c>
      <c r="H68" s="4">
        <v>15</v>
      </c>
      <c r="I68" s="4">
        <v>61</v>
      </c>
      <c r="J68" s="4">
        <v>50.1</v>
      </c>
    </row>
    <row r="69" spans="1:10" x14ac:dyDescent="0.25">
      <c r="A69" s="1"/>
      <c r="B69" s="55" t="s">
        <v>110</v>
      </c>
      <c r="C69" s="2"/>
      <c r="D69" s="2"/>
      <c r="E69" s="1">
        <v>35</v>
      </c>
      <c r="F69" s="4">
        <v>2.2999999999999998</v>
      </c>
      <c r="G69" s="4">
        <v>0.21</v>
      </c>
      <c r="H69" s="4">
        <v>17.2</v>
      </c>
      <c r="I69" s="4">
        <v>81.599999999999994</v>
      </c>
      <c r="J69" s="4">
        <v>0</v>
      </c>
    </row>
    <row r="70" spans="1:10" x14ac:dyDescent="0.25">
      <c r="A70" s="1"/>
      <c r="B70" s="71" t="s">
        <v>19</v>
      </c>
      <c r="C70" s="72"/>
      <c r="D70" s="73"/>
      <c r="E70" s="1">
        <v>35</v>
      </c>
      <c r="F70" s="4">
        <v>2.2999999999999998</v>
      </c>
      <c r="G70" s="4">
        <v>0.42</v>
      </c>
      <c r="H70" s="4">
        <v>11.7</v>
      </c>
      <c r="I70" s="4">
        <v>60.8</v>
      </c>
      <c r="J70" s="4">
        <v>0</v>
      </c>
    </row>
    <row r="71" spans="1:10" x14ac:dyDescent="0.25">
      <c r="A71" s="1"/>
      <c r="B71" s="71" t="s">
        <v>14</v>
      </c>
      <c r="C71" s="72"/>
      <c r="D71" s="73"/>
      <c r="E71" s="1"/>
      <c r="F71" s="4">
        <f>SUM(F65:F70)</f>
        <v>22.3</v>
      </c>
      <c r="G71" s="4">
        <f>SUM(G65:G70)</f>
        <v>17.23</v>
      </c>
      <c r="H71" s="4">
        <f>SUM(H65:H70)</f>
        <v>74.5</v>
      </c>
      <c r="I71" s="4">
        <f>SUM(I65:I70)</f>
        <v>545.4</v>
      </c>
      <c r="J71" s="4">
        <f>SUM(J65:J70)</f>
        <v>86.300000000000011</v>
      </c>
    </row>
    <row r="72" spans="1:10" x14ac:dyDescent="0.25">
      <c r="A72" s="2"/>
      <c r="B72" s="87" t="s">
        <v>135</v>
      </c>
      <c r="C72" s="88"/>
      <c r="D72" s="89"/>
      <c r="E72" s="4"/>
      <c r="F72" s="4"/>
      <c r="G72" s="4"/>
      <c r="H72" s="4"/>
      <c r="I72" s="4"/>
      <c r="J72" s="4"/>
    </row>
    <row r="73" spans="1:10" x14ac:dyDescent="0.25">
      <c r="A73" s="1" t="s">
        <v>60</v>
      </c>
      <c r="B73" s="48" t="s">
        <v>120</v>
      </c>
      <c r="C73" s="21"/>
      <c r="D73" s="49"/>
      <c r="E73" s="54" t="s">
        <v>134</v>
      </c>
      <c r="F73" s="4">
        <v>19.899999999999999</v>
      </c>
      <c r="G73" s="4">
        <v>14.3</v>
      </c>
      <c r="H73" s="4">
        <v>28.5</v>
      </c>
      <c r="I73" s="4">
        <v>32.9</v>
      </c>
      <c r="J73" s="4">
        <v>0.11976047904191618</v>
      </c>
    </row>
    <row r="74" spans="1:10" x14ac:dyDescent="0.25">
      <c r="A74" s="1" t="s">
        <v>27</v>
      </c>
      <c r="B74" s="83" t="s">
        <v>50</v>
      </c>
      <c r="C74" s="83"/>
      <c r="D74" s="83"/>
      <c r="E74" s="4">
        <v>200</v>
      </c>
      <c r="F74" s="4">
        <v>2.9</v>
      </c>
      <c r="G74" s="4">
        <v>3</v>
      </c>
      <c r="H74" s="4">
        <v>11.2</v>
      </c>
      <c r="I74" s="4">
        <v>85</v>
      </c>
      <c r="J74" s="4">
        <v>0.3</v>
      </c>
    </row>
    <row r="75" spans="1:10" x14ac:dyDescent="0.25">
      <c r="A75" s="1"/>
      <c r="B75" s="55" t="s">
        <v>126</v>
      </c>
      <c r="C75" s="2"/>
      <c r="D75" s="2"/>
      <c r="E75" s="1">
        <v>100</v>
      </c>
      <c r="F75" s="4">
        <v>0.4</v>
      </c>
      <c r="G75" s="4" t="s">
        <v>119</v>
      </c>
      <c r="H75" s="4">
        <v>9.8000000000000007</v>
      </c>
      <c r="I75" s="4" t="s">
        <v>136</v>
      </c>
      <c r="J75" s="4">
        <v>10</v>
      </c>
    </row>
    <row r="76" spans="1:10" x14ac:dyDescent="0.25">
      <c r="A76" s="1"/>
      <c r="B76" s="71" t="s">
        <v>14</v>
      </c>
      <c r="C76" s="72"/>
      <c r="D76" s="73"/>
      <c r="E76" s="4"/>
      <c r="F76" s="4">
        <f>SUM(F72:F75)</f>
        <v>23.199999999999996</v>
      </c>
      <c r="G76" s="4">
        <f>SUM(G72:G75)</f>
        <v>17.3</v>
      </c>
      <c r="H76" s="4">
        <f>SUM(H72:H75)</f>
        <v>49.5</v>
      </c>
      <c r="I76" s="4">
        <f>SUM(I72:I75)</f>
        <v>117.9</v>
      </c>
      <c r="J76" s="4">
        <f>SUM(J72:J75)</f>
        <v>10.419760479041916</v>
      </c>
    </row>
    <row r="77" spans="1:10" x14ac:dyDescent="0.25">
      <c r="A77" s="1"/>
      <c r="B77" s="87" t="s">
        <v>23</v>
      </c>
      <c r="C77" s="88"/>
      <c r="D77" s="89"/>
      <c r="E77" s="1"/>
      <c r="F77" s="4">
        <v>39.1</v>
      </c>
      <c r="G77" s="4">
        <f>G61+G62+G71+G76</f>
        <v>44.730000000000004</v>
      </c>
      <c r="H77" s="4">
        <f>H61+H62+H71+H76</f>
        <v>181.2</v>
      </c>
      <c r="I77" s="4">
        <v>1136</v>
      </c>
      <c r="J77" s="4">
        <v>104</v>
      </c>
    </row>
    <row r="78" spans="1:10" x14ac:dyDescent="0.25">
      <c r="A78" s="74" t="s">
        <v>64</v>
      </c>
      <c r="B78" s="75"/>
      <c r="C78" s="75"/>
      <c r="D78" s="75"/>
      <c r="E78" s="75"/>
      <c r="F78" s="75"/>
      <c r="G78" s="75"/>
      <c r="H78" s="75"/>
      <c r="I78" s="75"/>
      <c r="J78" s="76"/>
    </row>
    <row r="79" spans="1:10" x14ac:dyDescent="0.25">
      <c r="A79" s="1"/>
      <c r="B79" s="74" t="s">
        <v>5</v>
      </c>
      <c r="C79" s="75"/>
      <c r="D79" s="76"/>
      <c r="E79" s="4"/>
      <c r="F79" s="4"/>
      <c r="G79" s="4"/>
      <c r="H79" s="4"/>
      <c r="I79" s="4"/>
      <c r="J79" s="4"/>
    </row>
    <row r="80" spans="1:10" x14ac:dyDescent="0.25">
      <c r="A80" s="1" t="s">
        <v>55</v>
      </c>
      <c r="B80" s="71" t="s">
        <v>54</v>
      </c>
      <c r="C80" s="72"/>
      <c r="D80" s="73"/>
      <c r="E80" s="4">
        <v>200</v>
      </c>
      <c r="F80" s="4">
        <v>7.2</v>
      </c>
      <c r="G80" s="4">
        <v>6.6</v>
      </c>
      <c r="H80" s="4">
        <v>29.3</v>
      </c>
      <c r="I80" s="4">
        <v>206</v>
      </c>
      <c r="J80" s="4">
        <v>0.4</v>
      </c>
    </row>
    <row r="81" spans="1:16" x14ac:dyDescent="0.25">
      <c r="A81" s="14"/>
      <c r="B81" s="106" t="s">
        <v>44</v>
      </c>
      <c r="C81" s="107"/>
      <c r="D81" s="108"/>
      <c r="E81" s="14"/>
      <c r="F81" s="14"/>
      <c r="G81" s="14"/>
      <c r="H81" s="14"/>
      <c r="I81" s="14"/>
      <c r="J81" s="14"/>
    </row>
    <row r="82" spans="1:16" x14ac:dyDescent="0.25">
      <c r="A82" s="1" t="s">
        <v>27</v>
      </c>
      <c r="B82" s="83" t="s">
        <v>157</v>
      </c>
      <c r="C82" s="83"/>
      <c r="D82" s="83"/>
      <c r="E82" s="4">
        <v>200</v>
      </c>
      <c r="F82" s="4">
        <v>2.9</v>
      </c>
      <c r="G82" s="4">
        <v>3</v>
      </c>
      <c r="H82" s="4">
        <v>11.2</v>
      </c>
      <c r="I82" s="4">
        <v>85</v>
      </c>
      <c r="J82" s="4">
        <v>0.3</v>
      </c>
      <c r="M82" s="6"/>
      <c r="N82" s="6"/>
    </row>
    <row r="83" spans="1:16" x14ac:dyDescent="0.25">
      <c r="A83" s="3" t="s">
        <v>62</v>
      </c>
      <c r="B83" s="2" t="s">
        <v>63</v>
      </c>
      <c r="C83" s="2"/>
      <c r="D83" s="2"/>
      <c r="E83" s="3" t="s">
        <v>53</v>
      </c>
      <c r="F83" s="4">
        <v>4.5</v>
      </c>
      <c r="G83" s="4">
        <v>2.2000000000000002</v>
      </c>
      <c r="H83" s="4">
        <v>16.3</v>
      </c>
      <c r="I83" s="4">
        <v>103</v>
      </c>
      <c r="J83" s="4">
        <v>0</v>
      </c>
    </row>
    <row r="84" spans="1:16" x14ac:dyDescent="0.25">
      <c r="A84" s="1"/>
      <c r="B84" s="71" t="s">
        <v>14</v>
      </c>
      <c r="C84" s="72"/>
      <c r="D84" s="73"/>
      <c r="E84" s="4"/>
      <c r="F84" s="4">
        <f>SUM(F80:F83)</f>
        <v>14.6</v>
      </c>
      <c r="G84" s="4">
        <f>SUM(G80:G83)</f>
        <v>11.8</v>
      </c>
      <c r="H84" s="4">
        <f>SUM(H80:H83)</f>
        <v>56.8</v>
      </c>
      <c r="I84" s="4">
        <f>SUM(I80:I83)</f>
        <v>394</v>
      </c>
      <c r="J84" s="4">
        <f>SUM(J80:J83)</f>
        <v>0.7</v>
      </c>
    </row>
    <row r="85" spans="1:16" x14ac:dyDescent="0.25">
      <c r="A85" s="3"/>
      <c r="B85" s="139" t="s">
        <v>190</v>
      </c>
      <c r="C85" s="85"/>
      <c r="D85" s="85"/>
      <c r="E85" s="86"/>
      <c r="F85" s="4"/>
      <c r="G85" s="4"/>
      <c r="H85" s="4"/>
      <c r="I85" s="4"/>
      <c r="J85" s="4"/>
    </row>
    <row r="86" spans="1:16" s="68" customFormat="1" x14ac:dyDescent="0.25">
      <c r="A86" s="3"/>
      <c r="B86" s="60" t="s">
        <v>189</v>
      </c>
      <c r="C86" s="65"/>
      <c r="D86" s="65"/>
      <c r="E86" s="66">
        <v>100</v>
      </c>
      <c r="F86" s="4">
        <v>0.4</v>
      </c>
      <c r="G86" s="4">
        <v>0.4</v>
      </c>
      <c r="H86" s="4">
        <v>9.8000000000000007</v>
      </c>
      <c r="I86" s="4">
        <v>42.7</v>
      </c>
      <c r="J86" s="4">
        <v>10</v>
      </c>
    </row>
    <row r="87" spans="1:16" x14ac:dyDescent="0.25">
      <c r="A87" s="2"/>
      <c r="B87" s="74" t="s">
        <v>15</v>
      </c>
      <c r="C87" s="75"/>
      <c r="D87" s="76"/>
      <c r="E87" s="4"/>
      <c r="F87" s="4"/>
      <c r="G87" s="4"/>
      <c r="H87" s="4"/>
      <c r="I87" s="4"/>
      <c r="J87" s="4"/>
    </row>
    <row r="88" spans="1:16" x14ac:dyDescent="0.25">
      <c r="A88" s="1" t="s">
        <v>65</v>
      </c>
      <c r="B88" s="71" t="s">
        <v>158</v>
      </c>
      <c r="C88" s="72"/>
      <c r="D88" s="73"/>
      <c r="E88" s="4">
        <v>200</v>
      </c>
      <c r="F88" s="4">
        <v>7.2</v>
      </c>
      <c r="G88" s="4">
        <v>4.0999999999999996</v>
      </c>
      <c r="H88" s="4">
        <v>13</v>
      </c>
      <c r="I88" s="4">
        <v>119</v>
      </c>
      <c r="J88" s="4">
        <v>6.95</v>
      </c>
      <c r="K88" s="7"/>
      <c r="L88" s="6"/>
      <c r="M88" s="6"/>
      <c r="N88" s="6"/>
      <c r="O88" s="6"/>
      <c r="P88" s="6"/>
    </row>
    <row r="89" spans="1:16" x14ac:dyDescent="0.25">
      <c r="A89" s="1" t="s">
        <v>67</v>
      </c>
      <c r="B89" s="103" t="s">
        <v>187</v>
      </c>
      <c r="C89" s="104"/>
      <c r="D89" s="105"/>
      <c r="E89" s="4">
        <v>80</v>
      </c>
      <c r="F89" s="4">
        <v>14.3</v>
      </c>
      <c r="G89" s="4">
        <v>10.8</v>
      </c>
      <c r="H89" s="4">
        <v>8.6</v>
      </c>
      <c r="I89" s="4">
        <v>173</v>
      </c>
      <c r="J89" s="4">
        <v>0.4</v>
      </c>
    </row>
    <row r="90" spans="1:16" x14ac:dyDescent="0.25">
      <c r="A90" s="1" t="s">
        <v>21</v>
      </c>
      <c r="B90" s="71" t="s">
        <v>16</v>
      </c>
      <c r="C90" s="72"/>
      <c r="D90" s="73"/>
      <c r="E90" s="1">
        <v>150</v>
      </c>
      <c r="F90" s="4">
        <v>3.5</v>
      </c>
      <c r="G90" s="4">
        <v>2.9</v>
      </c>
      <c r="H90" s="4">
        <v>13.6</v>
      </c>
      <c r="I90" s="4">
        <v>115</v>
      </c>
      <c r="J90" s="4">
        <v>50.3</v>
      </c>
    </row>
    <row r="91" spans="1:16" x14ac:dyDescent="0.25">
      <c r="A91" s="1"/>
      <c r="B91" s="50" t="s">
        <v>159</v>
      </c>
      <c r="C91" s="2"/>
      <c r="D91" s="2"/>
      <c r="E91" s="1">
        <v>35</v>
      </c>
      <c r="F91" s="4">
        <v>2.2999999999999998</v>
      </c>
      <c r="G91" s="4">
        <v>0.21</v>
      </c>
      <c r="H91" s="4">
        <v>17.2</v>
      </c>
      <c r="I91" s="4">
        <v>81.599999999999994</v>
      </c>
      <c r="J91" s="4">
        <v>0</v>
      </c>
    </row>
    <row r="92" spans="1:16" x14ac:dyDescent="0.25">
      <c r="A92" s="1"/>
      <c r="B92" s="71" t="s">
        <v>19</v>
      </c>
      <c r="C92" s="72"/>
      <c r="D92" s="73"/>
      <c r="E92" s="1">
        <v>35</v>
      </c>
      <c r="F92" s="4">
        <v>2.2999999999999998</v>
      </c>
      <c r="G92" s="4">
        <v>0.42</v>
      </c>
      <c r="H92" s="4">
        <v>11.7</v>
      </c>
      <c r="I92" s="4">
        <v>60.8</v>
      </c>
      <c r="J92" s="4">
        <v>0</v>
      </c>
    </row>
    <row r="93" spans="1:16" x14ac:dyDescent="0.25">
      <c r="A93" s="1"/>
      <c r="B93" s="71" t="s">
        <v>14</v>
      </c>
      <c r="C93" s="72"/>
      <c r="D93" s="73"/>
      <c r="E93" s="4"/>
      <c r="F93" s="4">
        <f>SUM(F88:F92)</f>
        <v>29.6</v>
      </c>
      <c r="G93" s="4">
        <f>SUM(G88:G92)</f>
        <v>18.430000000000003</v>
      </c>
      <c r="H93" s="4">
        <f>SUM(H88:H92)</f>
        <v>64.100000000000009</v>
      </c>
      <c r="I93" s="4">
        <f>SUM(I88:I92)</f>
        <v>549.4</v>
      </c>
      <c r="J93" s="4">
        <f>SUM(J88:J92)</f>
        <v>57.65</v>
      </c>
    </row>
    <row r="94" spans="1:16" x14ac:dyDescent="0.25">
      <c r="A94" s="1"/>
      <c r="B94" s="87" t="s">
        <v>22</v>
      </c>
      <c r="C94" s="88"/>
      <c r="D94" s="89"/>
      <c r="E94" s="1"/>
      <c r="F94" s="4"/>
      <c r="G94" s="4"/>
      <c r="H94" s="4"/>
      <c r="I94" s="4"/>
      <c r="J94" s="4"/>
    </row>
    <row r="95" spans="1:16" x14ac:dyDescent="0.25">
      <c r="A95" s="1"/>
      <c r="B95" s="52" t="s">
        <v>160</v>
      </c>
      <c r="C95" s="2"/>
      <c r="D95" s="2"/>
      <c r="E95" s="4">
        <v>160</v>
      </c>
      <c r="F95" s="4">
        <v>7.8</v>
      </c>
      <c r="G95" s="4">
        <v>6.1</v>
      </c>
      <c r="H95" s="4">
        <v>32.4</v>
      </c>
      <c r="I95" s="4">
        <v>219</v>
      </c>
      <c r="J95" s="4">
        <v>0</v>
      </c>
    </row>
    <row r="96" spans="1:16" x14ac:dyDescent="0.25">
      <c r="A96" s="1"/>
      <c r="B96" s="71" t="s">
        <v>161</v>
      </c>
      <c r="C96" s="72"/>
      <c r="D96" s="73"/>
      <c r="E96" s="1">
        <v>200</v>
      </c>
      <c r="F96" s="4">
        <v>3.9</v>
      </c>
      <c r="G96" s="4">
        <v>3.5</v>
      </c>
      <c r="H96" s="4">
        <v>22.9</v>
      </c>
      <c r="I96" s="4">
        <v>135</v>
      </c>
      <c r="J96" s="4">
        <v>0.3</v>
      </c>
    </row>
    <row r="97" spans="1:16" x14ac:dyDescent="0.25">
      <c r="A97" s="26" t="s">
        <v>101</v>
      </c>
      <c r="B97" s="71" t="s">
        <v>42</v>
      </c>
      <c r="C97" s="72"/>
      <c r="D97" s="73"/>
      <c r="E97" s="4">
        <v>70</v>
      </c>
      <c r="F97" s="4">
        <v>4.4000000000000004</v>
      </c>
      <c r="G97" s="4">
        <v>3.2</v>
      </c>
      <c r="H97" s="4">
        <v>24</v>
      </c>
      <c r="I97" s="4">
        <v>142</v>
      </c>
      <c r="J97" s="4">
        <v>0.4</v>
      </c>
      <c r="L97" s="6"/>
      <c r="M97" s="6"/>
      <c r="N97" s="6"/>
      <c r="O97" s="6"/>
      <c r="P97" s="6"/>
    </row>
    <row r="98" spans="1:16" x14ac:dyDescent="0.25">
      <c r="A98" s="1"/>
      <c r="B98" s="84" t="s">
        <v>14</v>
      </c>
      <c r="C98" s="85"/>
      <c r="D98" s="86"/>
      <c r="E98" s="4"/>
      <c r="F98" s="4">
        <f>SUM(F95:F97)</f>
        <v>16.100000000000001</v>
      </c>
      <c r="G98" s="4">
        <f>SUM(G95:G97)</f>
        <v>12.8</v>
      </c>
      <c r="H98" s="4">
        <f>SUM(H95:H97)</f>
        <v>79.3</v>
      </c>
      <c r="I98" s="4">
        <f>SUM(I95:I97)</f>
        <v>496</v>
      </c>
      <c r="J98" s="4">
        <f>SUM(J95:J97)</f>
        <v>0.7</v>
      </c>
    </row>
    <row r="99" spans="1:16" x14ac:dyDescent="0.25">
      <c r="A99" s="1"/>
      <c r="B99" s="87" t="s">
        <v>23</v>
      </c>
      <c r="C99" s="88"/>
      <c r="D99" s="89"/>
      <c r="E99" s="4"/>
      <c r="F99" s="4">
        <v>54.5</v>
      </c>
      <c r="G99" s="4">
        <v>45.2</v>
      </c>
      <c r="H99" s="4">
        <v>220.7</v>
      </c>
      <c r="I99" s="4">
        <v>1532.4</v>
      </c>
      <c r="J99" s="4">
        <v>63.3</v>
      </c>
    </row>
    <row r="100" spans="1:16" x14ac:dyDescent="0.25">
      <c r="A100" s="74" t="s">
        <v>66</v>
      </c>
      <c r="B100" s="75"/>
      <c r="C100" s="75"/>
      <c r="D100" s="75"/>
      <c r="E100" s="75"/>
      <c r="F100" s="75"/>
      <c r="G100" s="75"/>
      <c r="H100" s="75"/>
      <c r="I100" s="75"/>
      <c r="J100" s="76"/>
      <c r="M100" s="7"/>
    </row>
    <row r="101" spans="1:16" x14ac:dyDescent="0.25">
      <c r="A101" s="2"/>
      <c r="B101" s="74" t="s">
        <v>5</v>
      </c>
      <c r="C101" s="75"/>
      <c r="D101" s="76"/>
      <c r="E101" s="4"/>
      <c r="F101" s="4"/>
      <c r="G101" s="4"/>
      <c r="H101" s="4"/>
      <c r="I101" s="4"/>
      <c r="J101" s="4"/>
    </row>
    <row r="102" spans="1:16" x14ac:dyDescent="0.25">
      <c r="A102" s="1" t="s">
        <v>39</v>
      </c>
      <c r="B102" s="101" t="s">
        <v>162</v>
      </c>
      <c r="C102" s="102"/>
      <c r="D102" s="102"/>
      <c r="E102" s="73"/>
      <c r="F102" s="4">
        <v>6.5</v>
      </c>
      <c r="G102" s="4" t="s">
        <v>137</v>
      </c>
      <c r="H102" s="4" t="s">
        <v>138</v>
      </c>
      <c r="I102" s="4">
        <v>206</v>
      </c>
      <c r="J102" s="4" t="s">
        <v>119</v>
      </c>
    </row>
    <row r="103" spans="1:16" x14ac:dyDescent="0.25">
      <c r="A103" s="5" t="s">
        <v>6</v>
      </c>
      <c r="B103" s="37" t="s">
        <v>61</v>
      </c>
      <c r="C103" s="37"/>
      <c r="D103" s="37"/>
      <c r="E103" s="3">
        <v>200</v>
      </c>
      <c r="F103" s="4">
        <v>3</v>
      </c>
      <c r="G103" s="4">
        <v>2.9</v>
      </c>
      <c r="H103" s="4">
        <v>13.4</v>
      </c>
      <c r="I103" s="4">
        <v>89</v>
      </c>
      <c r="J103" s="4">
        <v>0.52</v>
      </c>
      <c r="L103" s="6"/>
      <c r="M103" s="6"/>
      <c r="N103" s="6"/>
      <c r="O103" s="6"/>
      <c r="P103" s="6"/>
    </row>
    <row r="104" spans="1:16" x14ac:dyDescent="0.25">
      <c r="A104" s="3" t="s">
        <v>13</v>
      </c>
      <c r="B104" s="83" t="s">
        <v>11</v>
      </c>
      <c r="C104" s="83"/>
      <c r="D104" s="83"/>
      <c r="E104" s="3" t="s">
        <v>99</v>
      </c>
      <c r="F104" s="4">
        <v>4.0999999999999996</v>
      </c>
      <c r="G104" s="4">
        <v>7.9</v>
      </c>
      <c r="H104" s="4">
        <v>17.3</v>
      </c>
      <c r="I104" s="4">
        <v>160</v>
      </c>
      <c r="J104" s="4">
        <v>0</v>
      </c>
    </row>
    <row r="105" spans="1:16" x14ac:dyDescent="0.25">
      <c r="A105" s="3"/>
      <c r="B105" s="71" t="s">
        <v>40</v>
      </c>
      <c r="C105" s="72"/>
      <c r="D105" s="73"/>
      <c r="E105" s="3"/>
      <c r="F105" s="4"/>
      <c r="G105" s="4"/>
      <c r="H105" s="4"/>
      <c r="I105" s="4"/>
      <c r="J105" s="4"/>
    </row>
    <row r="106" spans="1:16" x14ac:dyDescent="0.25">
      <c r="A106" s="3"/>
      <c r="B106" s="84" t="s">
        <v>14</v>
      </c>
      <c r="C106" s="85"/>
      <c r="D106" s="86"/>
      <c r="E106" s="36"/>
      <c r="F106" s="4">
        <f>SUM(F102:F105)</f>
        <v>13.6</v>
      </c>
      <c r="G106" s="4">
        <v>16.8</v>
      </c>
      <c r="H106" s="4">
        <v>61.9</v>
      </c>
      <c r="I106" s="4">
        <f>SUM(I102:I105)</f>
        <v>455</v>
      </c>
      <c r="J106" s="4" t="s">
        <v>140</v>
      </c>
      <c r="O106" s="43"/>
      <c r="P106" s="43"/>
    </row>
    <row r="107" spans="1:16" x14ac:dyDescent="0.25">
      <c r="A107" s="3"/>
      <c r="B107" s="140" t="s">
        <v>190</v>
      </c>
      <c r="C107" s="17"/>
      <c r="D107" s="17"/>
      <c r="E107" s="18"/>
      <c r="F107" s="4"/>
      <c r="G107" s="4"/>
      <c r="H107" s="4"/>
      <c r="I107" s="4"/>
      <c r="J107" s="4"/>
      <c r="L107" s="7"/>
      <c r="M107" s="7"/>
      <c r="N107" s="7"/>
      <c r="O107" s="7"/>
      <c r="P107" s="7"/>
    </row>
    <row r="108" spans="1:16" s="68" customFormat="1" x14ac:dyDescent="0.25">
      <c r="A108" s="3"/>
      <c r="B108" s="60" t="s">
        <v>189</v>
      </c>
      <c r="C108" s="65"/>
      <c r="D108" s="65"/>
      <c r="E108" s="66">
        <v>100</v>
      </c>
      <c r="F108" s="4">
        <v>0.4</v>
      </c>
      <c r="G108" s="4">
        <v>0.4</v>
      </c>
      <c r="H108" s="4">
        <v>9.8000000000000007</v>
      </c>
      <c r="I108" s="4">
        <v>42.7</v>
      </c>
      <c r="J108" s="4">
        <v>10</v>
      </c>
      <c r="L108" s="7"/>
      <c r="M108" s="7"/>
      <c r="N108" s="7"/>
      <c r="O108" s="7"/>
      <c r="P108" s="7"/>
    </row>
    <row r="109" spans="1:16" x14ac:dyDescent="0.25">
      <c r="A109" s="3"/>
      <c r="B109" s="74" t="s">
        <v>15</v>
      </c>
      <c r="C109" s="75"/>
      <c r="D109" s="76"/>
      <c r="E109" s="18"/>
      <c r="F109" s="4"/>
      <c r="G109" s="4"/>
      <c r="H109" s="4"/>
      <c r="I109" s="4"/>
      <c r="J109" s="4"/>
      <c r="L109" s="7"/>
      <c r="M109" s="7"/>
      <c r="N109" s="7"/>
      <c r="O109" s="7"/>
      <c r="P109" s="7"/>
    </row>
    <row r="110" spans="1:16" x14ac:dyDescent="0.25">
      <c r="A110" s="1" t="s">
        <v>84</v>
      </c>
      <c r="B110" s="90" t="s">
        <v>163</v>
      </c>
      <c r="C110" s="91"/>
      <c r="D110" s="92"/>
      <c r="E110" s="4">
        <v>200</v>
      </c>
      <c r="F110" s="4">
        <v>1.8</v>
      </c>
      <c r="G110" s="4">
        <v>4.4000000000000004</v>
      </c>
      <c r="H110" s="4">
        <v>10.1</v>
      </c>
      <c r="I110" s="4">
        <v>88</v>
      </c>
      <c r="J110" s="4">
        <v>5.2</v>
      </c>
      <c r="L110" s="7"/>
      <c r="M110" s="7"/>
      <c r="N110" s="7"/>
      <c r="O110" s="7"/>
      <c r="P110" s="7"/>
    </row>
    <row r="111" spans="1:16" x14ac:dyDescent="0.25">
      <c r="A111" s="1"/>
      <c r="B111" s="71"/>
      <c r="C111" s="72"/>
      <c r="D111" s="73"/>
      <c r="E111" s="4"/>
      <c r="F111" s="4"/>
      <c r="G111" s="4"/>
      <c r="H111" s="4"/>
      <c r="I111" s="4"/>
      <c r="J111" s="4"/>
      <c r="L111" s="7"/>
      <c r="M111" s="7"/>
      <c r="N111" s="7"/>
      <c r="O111" s="7"/>
      <c r="P111" s="7"/>
    </row>
    <row r="112" spans="1:16" x14ac:dyDescent="0.25">
      <c r="A112" s="1" t="s">
        <v>21</v>
      </c>
      <c r="B112" s="71" t="s">
        <v>164</v>
      </c>
      <c r="C112" s="72"/>
      <c r="D112" s="73"/>
      <c r="E112" s="1">
        <v>150</v>
      </c>
      <c r="F112" s="4">
        <v>3.5</v>
      </c>
      <c r="G112" s="4">
        <v>2.9</v>
      </c>
      <c r="H112" s="4">
        <v>13.6</v>
      </c>
      <c r="I112" s="4">
        <v>94</v>
      </c>
      <c r="J112" s="4">
        <v>31.3</v>
      </c>
      <c r="L112" s="7"/>
      <c r="M112" s="7"/>
      <c r="N112" s="7"/>
      <c r="O112" s="7"/>
      <c r="P112" s="7"/>
    </row>
    <row r="113" spans="1:20" x14ac:dyDescent="0.25">
      <c r="A113" s="1" t="s">
        <v>68</v>
      </c>
      <c r="B113" s="103" t="s">
        <v>17</v>
      </c>
      <c r="C113" s="104"/>
      <c r="D113" s="105"/>
      <c r="E113" s="4">
        <v>200</v>
      </c>
      <c r="F113" s="4">
        <v>0.3</v>
      </c>
      <c r="G113" s="4">
        <v>0</v>
      </c>
      <c r="H113" s="4">
        <v>18.399999999999999</v>
      </c>
      <c r="I113" s="4">
        <v>71</v>
      </c>
      <c r="J113" s="4">
        <v>50</v>
      </c>
      <c r="L113" s="7"/>
      <c r="M113" s="7"/>
      <c r="N113" s="7"/>
      <c r="O113" s="7"/>
      <c r="P113" s="7"/>
    </row>
    <row r="114" spans="1:20" x14ac:dyDescent="0.25">
      <c r="A114" s="3"/>
      <c r="B114" s="55" t="s">
        <v>110</v>
      </c>
      <c r="C114" s="55"/>
      <c r="D114" s="2"/>
      <c r="E114" s="1">
        <v>35</v>
      </c>
      <c r="F114" s="4">
        <v>2.2999999999999998</v>
      </c>
      <c r="G114" s="4">
        <v>0.21</v>
      </c>
      <c r="H114" s="4">
        <v>17.2</v>
      </c>
      <c r="I114" s="4">
        <v>81.599999999999994</v>
      </c>
      <c r="J114" s="4">
        <v>0</v>
      </c>
      <c r="L114" s="7"/>
      <c r="M114" s="7"/>
      <c r="N114" s="7"/>
      <c r="O114" s="7"/>
      <c r="P114" s="7"/>
    </row>
    <row r="115" spans="1:20" x14ac:dyDescent="0.25">
      <c r="A115" s="3"/>
      <c r="B115" s="71" t="s">
        <v>19</v>
      </c>
      <c r="C115" s="72"/>
      <c r="D115" s="73"/>
      <c r="E115" s="1">
        <v>35</v>
      </c>
      <c r="F115" s="4">
        <v>2.2999999999999998</v>
      </c>
      <c r="G115" s="4">
        <v>0.42</v>
      </c>
      <c r="H115" s="4">
        <v>11.7</v>
      </c>
      <c r="I115" s="4">
        <v>60.8</v>
      </c>
      <c r="J115" s="4">
        <v>0</v>
      </c>
      <c r="L115" s="7"/>
      <c r="M115" s="7"/>
      <c r="N115" s="7"/>
      <c r="O115" s="7"/>
      <c r="P115" s="7"/>
      <c r="Q115" s="7"/>
      <c r="R115" s="7"/>
      <c r="S115" s="7"/>
      <c r="T115" s="7"/>
    </row>
    <row r="116" spans="1:20" x14ac:dyDescent="0.25">
      <c r="A116" s="1"/>
      <c r="B116" s="71" t="s">
        <v>14</v>
      </c>
      <c r="C116" s="72"/>
      <c r="D116" s="73"/>
      <c r="E116" s="4"/>
      <c r="F116" s="4">
        <f>SUM(F110:F115)</f>
        <v>10.199999999999999</v>
      </c>
      <c r="G116" s="4">
        <f>SUM(G110:G115)</f>
        <v>7.9300000000000006</v>
      </c>
      <c r="H116" s="4">
        <f>SUM(H110:H115)</f>
        <v>71</v>
      </c>
      <c r="I116" s="4">
        <f>SUM(I110:I115)</f>
        <v>395.40000000000003</v>
      </c>
      <c r="J116" s="4">
        <f>SUM(J110:J115)</f>
        <v>86.5</v>
      </c>
      <c r="L116" s="7"/>
      <c r="M116" s="7"/>
      <c r="N116" s="7"/>
      <c r="O116" s="7"/>
      <c r="P116" s="7"/>
      <c r="Q116" s="7"/>
      <c r="R116" s="7"/>
      <c r="S116" s="7"/>
      <c r="T116" s="7"/>
    </row>
    <row r="117" spans="1:20" x14ac:dyDescent="0.25">
      <c r="A117" s="1"/>
      <c r="B117" s="87" t="s">
        <v>22</v>
      </c>
      <c r="C117" s="88"/>
      <c r="D117" s="89"/>
      <c r="E117" s="1"/>
      <c r="F117" s="4"/>
      <c r="G117" s="4"/>
      <c r="H117" s="4"/>
      <c r="I117" s="4"/>
      <c r="J117" s="4"/>
      <c r="L117" s="7"/>
      <c r="M117" s="7"/>
      <c r="N117" s="7"/>
      <c r="O117" s="10"/>
      <c r="P117" s="10"/>
      <c r="Q117" s="10"/>
      <c r="R117" s="10"/>
      <c r="S117" s="10"/>
      <c r="T117" s="10"/>
    </row>
    <row r="118" spans="1:20" x14ac:dyDescent="0.25">
      <c r="A118" s="1"/>
      <c r="B118" s="50" t="s">
        <v>165</v>
      </c>
      <c r="C118" s="2"/>
      <c r="D118" s="2"/>
      <c r="E118" s="4">
        <v>200</v>
      </c>
      <c r="F118" s="4">
        <v>11.7</v>
      </c>
      <c r="G118" s="4">
        <v>15.8</v>
      </c>
      <c r="H118" s="4">
        <v>2.1</v>
      </c>
      <c r="I118" s="4">
        <v>196.5</v>
      </c>
      <c r="J118" s="4">
        <v>0</v>
      </c>
      <c r="L118" s="7"/>
      <c r="M118" s="7"/>
      <c r="N118" s="7"/>
      <c r="O118" s="10"/>
      <c r="P118" s="10"/>
      <c r="Q118" s="10"/>
      <c r="R118" s="10"/>
      <c r="S118" s="10"/>
      <c r="T118" s="10"/>
    </row>
    <row r="119" spans="1:20" x14ac:dyDescent="0.25">
      <c r="A119" s="1"/>
      <c r="B119" s="71" t="s">
        <v>114</v>
      </c>
      <c r="C119" s="72"/>
      <c r="D119" s="73"/>
      <c r="E119" s="56" t="s">
        <v>70</v>
      </c>
      <c r="F119" s="4">
        <v>0.1</v>
      </c>
      <c r="G119" s="4">
        <v>0</v>
      </c>
      <c r="H119" s="4">
        <v>9.1999999999999993</v>
      </c>
      <c r="I119" s="4" t="s">
        <v>139</v>
      </c>
      <c r="J119" s="4">
        <v>0.8</v>
      </c>
      <c r="L119" s="7"/>
      <c r="M119" s="7"/>
      <c r="N119" s="7"/>
      <c r="O119" s="9"/>
      <c r="P119" s="10"/>
      <c r="Q119" s="10"/>
      <c r="R119" s="10"/>
      <c r="S119" s="10"/>
      <c r="T119" s="10"/>
    </row>
    <row r="120" spans="1:20" x14ac:dyDescent="0.25">
      <c r="A120" s="1"/>
      <c r="B120" s="71" t="s">
        <v>127</v>
      </c>
      <c r="C120" s="72"/>
      <c r="D120" s="73"/>
      <c r="E120" s="4">
        <v>50</v>
      </c>
      <c r="F120" s="4">
        <v>2.8845454545454539</v>
      </c>
      <c r="G120" s="4">
        <v>5.3136363636363626</v>
      </c>
      <c r="H120" s="4">
        <v>33.399999999999991</v>
      </c>
      <c r="I120" s="4">
        <v>200.39999999999998</v>
      </c>
      <c r="J120" s="4">
        <v>0</v>
      </c>
      <c r="L120" s="7"/>
      <c r="M120" s="7"/>
      <c r="N120" s="7"/>
      <c r="O120" s="7"/>
      <c r="P120" s="7"/>
      <c r="Q120" s="7"/>
      <c r="R120" s="7"/>
      <c r="S120" s="7"/>
      <c r="T120" s="7"/>
    </row>
    <row r="121" spans="1:20" x14ac:dyDescent="0.25">
      <c r="A121" s="1"/>
      <c r="B121" s="71" t="s">
        <v>14</v>
      </c>
      <c r="C121" s="72"/>
      <c r="D121" s="73"/>
      <c r="E121" s="4"/>
      <c r="F121" s="4">
        <f>SUM(F118:F120)</f>
        <v>14.684545454545454</v>
      </c>
      <c r="G121" s="4">
        <f>SUM(G118:G120)</f>
        <v>21.113636363636363</v>
      </c>
      <c r="H121" s="4">
        <f>SUM(H118:H120)</f>
        <v>44.699999999999989</v>
      </c>
      <c r="I121" s="4">
        <f>SUM(I118:I120)</f>
        <v>396.9</v>
      </c>
      <c r="J121" s="4">
        <f>SUM(J118:J120)</f>
        <v>0.8</v>
      </c>
      <c r="L121" s="7"/>
      <c r="M121" s="7"/>
      <c r="N121" s="7"/>
      <c r="O121" s="43"/>
      <c r="P121" s="43"/>
      <c r="Q121" s="7"/>
      <c r="R121" s="7"/>
      <c r="S121" s="7"/>
      <c r="T121" s="7"/>
    </row>
    <row r="122" spans="1:20" x14ac:dyDescent="0.25">
      <c r="A122" s="1"/>
      <c r="B122" s="87" t="s">
        <v>23</v>
      </c>
      <c r="C122" s="88"/>
      <c r="D122" s="89"/>
      <c r="E122" s="4"/>
      <c r="F122" s="4">
        <f>F106+F107+F116+F121</f>
        <v>38.484545454545454</v>
      </c>
      <c r="G122" s="4">
        <f>G106+G107+G116+G121</f>
        <v>45.843636363636364</v>
      </c>
      <c r="H122" s="4">
        <f>H106+H107+H116+H121</f>
        <v>177.6</v>
      </c>
      <c r="I122" s="4">
        <f>I106+I107+I116+I121</f>
        <v>1247.3000000000002</v>
      </c>
      <c r="J122" s="4" t="e">
        <f>J106+J107+J116+J121</f>
        <v>#VALUE!</v>
      </c>
      <c r="L122" s="7"/>
      <c r="M122" s="7"/>
      <c r="N122" s="7"/>
      <c r="O122" s="7"/>
      <c r="P122" s="7"/>
    </row>
    <row r="123" spans="1:20" x14ac:dyDescent="0.25">
      <c r="A123" s="74" t="s">
        <v>69</v>
      </c>
      <c r="B123" s="75"/>
      <c r="C123" s="75"/>
      <c r="D123" s="75"/>
      <c r="E123" s="75"/>
      <c r="F123" s="75"/>
      <c r="G123" s="75"/>
      <c r="H123" s="75"/>
      <c r="I123" s="75"/>
      <c r="J123" s="76"/>
      <c r="L123" s="7"/>
      <c r="M123" s="7"/>
      <c r="N123" s="7"/>
      <c r="O123" s="7"/>
      <c r="P123" s="7"/>
    </row>
    <row r="124" spans="1:20" x14ac:dyDescent="0.25">
      <c r="A124" s="12"/>
      <c r="B124" s="74" t="s">
        <v>5</v>
      </c>
      <c r="C124" s="75"/>
      <c r="D124" s="76"/>
      <c r="E124" s="4"/>
      <c r="F124" s="4"/>
      <c r="G124" s="4"/>
      <c r="H124" s="4"/>
      <c r="I124" s="4"/>
      <c r="J124" s="4"/>
      <c r="L124" s="7"/>
      <c r="M124" s="7"/>
      <c r="N124" s="7"/>
      <c r="O124" s="7"/>
      <c r="P124" s="7"/>
    </row>
    <row r="125" spans="1:20" x14ac:dyDescent="0.25">
      <c r="A125" s="1">
        <v>43</v>
      </c>
      <c r="B125" s="71" t="s">
        <v>166</v>
      </c>
      <c r="C125" s="72"/>
      <c r="D125" s="73"/>
      <c r="E125" s="4" t="s">
        <v>141</v>
      </c>
      <c r="F125" s="4">
        <v>6</v>
      </c>
      <c r="G125" s="4">
        <v>5.8</v>
      </c>
      <c r="H125" s="4">
        <v>42.4</v>
      </c>
      <c r="I125" s="4">
        <v>248</v>
      </c>
      <c r="J125" s="4">
        <v>0.5</v>
      </c>
      <c r="L125" s="7"/>
      <c r="M125" s="7"/>
      <c r="N125" s="7"/>
      <c r="O125" s="7"/>
      <c r="P125" s="7"/>
    </row>
    <row r="126" spans="1:20" x14ac:dyDescent="0.25">
      <c r="A126" s="3" t="s">
        <v>52</v>
      </c>
      <c r="B126" s="83" t="s">
        <v>29</v>
      </c>
      <c r="C126" s="83"/>
      <c r="D126" s="83"/>
      <c r="E126" s="3" t="s">
        <v>70</v>
      </c>
      <c r="F126" s="4">
        <v>3.9</v>
      </c>
      <c r="G126" s="4">
        <v>3.5</v>
      </c>
      <c r="H126" s="4">
        <v>22.9</v>
      </c>
      <c r="I126" s="4">
        <v>135</v>
      </c>
      <c r="J126" s="4" t="s">
        <v>142</v>
      </c>
      <c r="L126" s="7"/>
      <c r="M126" s="7"/>
      <c r="N126" s="7"/>
      <c r="O126" s="7"/>
      <c r="P126" s="7"/>
    </row>
    <row r="127" spans="1:20" x14ac:dyDescent="0.25">
      <c r="A127" s="3" t="s">
        <v>13</v>
      </c>
      <c r="B127" s="83" t="s">
        <v>11</v>
      </c>
      <c r="C127" s="83"/>
      <c r="D127" s="83"/>
      <c r="E127" s="3" t="s">
        <v>12</v>
      </c>
      <c r="F127" s="4">
        <v>2.7</v>
      </c>
      <c r="G127" s="4">
        <v>5.4</v>
      </c>
      <c r="H127" s="4">
        <v>16.399999999999999</v>
      </c>
      <c r="I127" s="4">
        <v>125.2</v>
      </c>
      <c r="J127" s="4">
        <v>0</v>
      </c>
      <c r="L127" s="7"/>
      <c r="M127" s="7"/>
      <c r="N127" s="7"/>
      <c r="O127" s="7"/>
      <c r="P127" s="7"/>
    </row>
    <row r="128" spans="1:20" x14ac:dyDescent="0.25">
      <c r="A128" s="1"/>
      <c r="B128" s="71" t="s">
        <v>14</v>
      </c>
      <c r="C128" s="72"/>
      <c r="D128" s="73"/>
      <c r="E128" s="4"/>
      <c r="F128" s="4">
        <f>SUM(F125:F127)</f>
        <v>12.600000000000001</v>
      </c>
      <c r="G128" s="4">
        <f>SUM(G125:G127)</f>
        <v>14.700000000000001</v>
      </c>
      <c r="H128" s="4">
        <f>SUM(H125:H127)</f>
        <v>81.699999999999989</v>
      </c>
      <c r="I128" s="4">
        <f>SUM(I125:I127)</f>
        <v>508.2</v>
      </c>
      <c r="J128" s="4">
        <v>0.8</v>
      </c>
      <c r="L128" s="7"/>
      <c r="M128" s="7"/>
      <c r="N128" s="7"/>
      <c r="O128" s="7"/>
      <c r="P128" s="7"/>
    </row>
    <row r="129" spans="1:16" s="68" customFormat="1" x14ac:dyDescent="0.25">
      <c r="A129" s="69"/>
      <c r="B129" s="140" t="s">
        <v>190</v>
      </c>
      <c r="C129" s="61"/>
      <c r="D129" s="61"/>
      <c r="E129" s="39"/>
      <c r="F129" s="4"/>
      <c r="G129" s="4"/>
      <c r="H129" s="4"/>
      <c r="I129" s="4"/>
      <c r="J129" s="4"/>
      <c r="L129" s="7"/>
      <c r="M129" s="7"/>
      <c r="N129" s="7"/>
      <c r="O129" s="7"/>
      <c r="P129" s="7"/>
    </row>
    <row r="130" spans="1:16" x14ac:dyDescent="0.25">
      <c r="A130" s="3"/>
      <c r="B130" s="15" t="s">
        <v>189</v>
      </c>
      <c r="C130" s="17"/>
      <c r="D130" s="17"/>
      <c r="E130" s="18">
        <v>100</v>
      </c>
      <c r="F130" s="4">
        <v>0.4</v>
      </c>
      <c r="G130" s="4" t="s">
        <v>119</v>
      </c>
      <c r="H130" s="4">
        <v>9.8000000000000007</v>
      </c>
      <c r="I130" s="4">
        <v>42.7</v>
      </c>
      <c r="J130" s="4">
        <v>10</v>
      </c>
      <c r="L130" s="7"/>
      <c r="M130" s="7"/>
      <c r="N130" s="7"/>
      <c r="O130" s="7"/>
      <c r="P130" s="7"/>
    </row>
    <row r="131" spans="1:16" x14ac:dyDescent="0.25">
      <c r="A131" s="96"/>
      <c r="B131" s="97"/>
      <c r="C131" s="97"/>
      <c r="D131" s="97"/>
      <c r="E131" s="97"/>
      <c r="F131" s="97"/>
      <c r="G131" s="97"/>
      <c r="H131" s="97"/>
      <c r="I131" s="97"/>
      <c r="J131" s="98"/>
      <c r="L131" s="7"/>
      <c r="M131" s="7"/>
      <c r="N131" s="7"/>
      <c r="O131" s="7"/>
      <c r="P131" s="7"/>
    </row>
    <row r="132" spans="1:16" x14ac:dyDescent="0.25">
      <c r="A132" s="142" t="s">
        <v>15</v>
      </c>
      <c r="B132" s="143"/>
      <c r="C132" s="143"/>
      <c r="D132" s="143"/>
      <c r="E132" s="143"/>
      <c r="F132" s="143"/>
      <c r="G132" s="143"/>
      <c r="H132" s="143"/>
      <c r="I132" s="143"/>
      <c r="J132" s="144"/>
      <c r="L132" s="7"/>
      <c r="M132" s="7"/>
      <c r="N132" s="7"/>
      <c r="O132" s="7"/>
      <c r="P132" s="7"/>
    </row>
    <row r="133" spans="1:16" x14ac:dyDescent="0.25">
      <c r="A133" s="1" t="s">
        <v>71</v>
      </c>
      <c r="B133" s="71" t="s">
        <v>167</v>
      </c>
      <c r="C133" s="72"/>
      <c r="D133" s="73"/>
      <c r="E133" s="4" t="s">
        <v>72</v>
      </c>
      <c r="F133" s="4">
        <v>1.7</v>
      </c>
      <c r="G133" s="4">
        <v>4.4000000000000004</v>
      </c>
      <c r="H133" s="4">
        <v>11.7</v>
      </c>
      <c r="I133" s="4">
        <v>93</v>
      </c>
      <c r="J133" s="4">
        <v>5.45</v>
      </c>
      <c r="L133" s="7"/>
      <c r="M133" s="7"/>
      <c r="N133" s="7"/>
      <c r="O133" s="7"/>
      <c r="P133" s="7"/>
    </row>
    <row r="134" spans="1:16" x14ac:dyDescent="0.25">
      <c r="A134" s="1"/>
      <c r="B134" s="71"/>
      <c r="C134" s="72"/>
      <c r="D134" s="73"/>
      <c r="E134" s="4"/>
      <c r="F134" s="4"/>
      <c r="G134" s="4">
        <v>0.53333333333333333</v>
      </c>
      <c r="H134" s="4"/>
      <c r="I134" s="4">
        <v>16.666666666666668</v>
      </c>
      <c r="J134" s="4"/>
      <c r="L134" s="6"/>
      <c r="M134" s="6"/>
      <c r="N134" s="6"/>
      <c r="O134" s="6"/>
      <c r="P134" s="6"/>
    </row>
    <row r="135" spans="1:16" x14ac:dyDescent="0.25">
      <c r="A135" s="26"/>
      <c r="B135" s="21"/>
      <c r="C135" s="21"/>
      <c r="D135" s="21"/>
      <c r="E135" s="1"/>
      <c r="F135" s="1"/>
      <c r="G135" s="1"/>
      <c r="H135" s="1"/>
      <c r="I135" s="1"/>
      <c r="J135" s="1"/>
      <c r="L135" s="7"/>
      <c r="M135" s="7"/>
      <c r="N135" s="7"/>
      <c r="O135" s="7"/>
      <c r="P135" s="7"/>
    </row>
    <row r="136" spans="1:16" x14ac:dyDescent="0.25">
      <c r="A136" s="1" t="s">
        <v>28</v>
      </c>
      <c r="B136" s="22" t="s">
        <v>168</v>
      </c>
      <c r="C136" s="23"/>
      <c r="D136" s="24"/>
      <c r="E136" s="1">
        <v>150</v>
      </c>
      <c r="F136" s="1">
        <v>3.1</v>
      </c>
      <c r="G136" s="1">
        <v>4.2</v>
      </c>
      <c r="H136" s="1">
        <v>20.6</v>
      </c>
      <c r="I136" s="1">
        <v>135</v>
      </c>
      <c r="J136" s="35">
        <v>10.7</v>
      </c>
      <c r="K136" s="7"/>
      <c r="L136" s="29"/>
      <c r="M136" s="29"/>
      <c r="N136" s="29"/>
      <c r="O136" s="29"/>
      <c r="P136" s="29"/>
    </row>
    <row r="137" spans="1:16" x14ac:dyDescent="0.25">
      <c r="A137" s="3" t="s">
        <v>37</v>
      </c>
      <c r="B137" s="52" t="s">
        <v>112</v>
      </c>
      <c r="C137" s="2"/>
      <c r="D137" s="2"/>
      <c r="E137" s="1">
        <v>200</v>
      </c>
      <c r="F137" s="4">
        <v>0.5</v>
      </c>
      <c r="G137" s="4">
        <v>0</v>
      </c>
      <c r="H137" s="4">
        <v>18.3</v>
      </c>
      <c r="I137" s="4">
        <v>72</v>
      </c>
      <c r="J137" s="4">
        <v>50.16</v>
      </c>
      <c r="L137" s="7"/>
      <c r="M137" s="7"/>
      <c r="N137" s="7"/>
      <c r="O137" s="7"/>
      <c r="P137" s="7"/>
    </row>
    <row r="138" spans="1:16" x14ac:dyDescent="0.25">
      <c r="A138" s="3"/>
      <c r="B138" s="55" t="s">
        <v>110</v>
      </c>
      <c r="C138" s="2"/>
      <c r="D138" s="2"/>
      <c r="E138" s="1">
        <v>35</v>
      </c>
      <c r="F138" s="4">
        <v>2.2999999999999998</v>
      </c>
      <c r="G138" s="4">
        <v>0.21</v>
      </c>
      <c r="H138" s="4">
        <v>17.2</v>
      </c>
      <c r="I138" s="4">
        <v>81.599999999999994</v>
      </c>
      <c r="J138" s="4">
        <v>0</v>
      </c>
      <c r="L138" s="7"/>
      <c r="M138" s="7"/>
      <c r="N138" s="7"/>
      <c r="O138" s="7"/>
      <c r="P138" s="7"/>
    </row>
    <row r="139" spans="1:16" x14ac:dyDescent="0.25">
      <c r="A139" s="3"/>
      <c r="B139" s="71" t="s">
        <v>19</v>
      </c>
      <c r="C139" s="72"/>
      <c r="D139" s="73"/>
      <c r="E139" s="1">
        <v>35</v>
      </c>
      <c r="F139" s="4">
        <v>2.2999999999999998</v>
      </c>
      <c r="G139" s="4">
        <v>0.42</v>
      </c>
      <c r="H139" s="4">
        <v>11.7</v>
      </c>
      <c r="I139" s="4">
        <v>60.8</v>
      </c>
      <c r="J139" s="4">
        <v>0</v>
      </c>
      <c r="L139" s="7"/>
      <c r="M139" s="7"/>
      <c r="N139" s="7"/>
      <c r="O139" s="7"/>
      <c r="P139" s="7"/>
    </row>
    <row r="140" spans="1:16" x14ac:dyDescent="0.25">
      <c r="A140" s="1"/>
      <c r="B140" s="71" t="s">
        <v>14</v>
      </c>
      <c r="C140" s="72"/>
      <c r="D140" s="73"/>
      <c r="E140" s="4"/>
      <c r="F140" s="4">
        <v>28.1</v>
      </c>
      <c r="G140" s="4">
        <v>31.3</v>
      </c>
      <c r="H140" s="4">
        <v>85.7</v>
      </c>
      <c r="I140" s="4">
        <v>739.1</v>
      </c>
      <c r="J140" s="4">
        <v>72.400000000000006</v>
      </c>
      <c r="L140" s="7"/>
      <c r="M140" s="7"/>
      <c r="N140" s="7"/>
      <c r="O140" s="7"/>
      <c r="P140" s="7"/>
    </row>
    <row r="141" spans="1:16" x14ac:dyDescent="0.25">
      <c r="A141" s="1"/>
      <c r="B141" s="87" t="s">
        <v>22</v>
      </c>
      <c r="C141" s="88"/>
      <c r="D141" s="89"/>
      <c r="E141" s="1"/>
      <c r="F141" s="4"/>
      <c r="G141" s="4"/>
      <c r="H141" s="4"/>
      <c r="I141" s="4"/>
      <c r="J141" s="4"/>
      <c r="L141" s="7"/>
      <c r="M141" s="7"/>
      <c r="N141" s="7"/>
      <c r="O141" s="7"/>
      <c r="P141" s="7"/>
    </row>
    <row r="142" spans="1:16" x14ac:dyDescent="0.25">
      <c r="A142" s="1"/>
      <c r="B142" s="55" t="s">
        <v>169</v>
      </c>
      <c r="C142" s="52" t="s">
        <v>123</v>
      </c>
      <c r="D142" s="2"/>
      <c r="E142" s="4">
        <v>75</v>
      </c>
      <c r="F142" s="4">
        <v>6.3</v>
      </c>
      <c r="G142" s="4">
        <v>8</v>
      </c>
      <c r="H142" s="4">
        <v>39</v>
      </c>
      <c r="I142" s="4">
        <v>255</v>
      </c>
      <c r="J142" s="4">
        <v>0</v>
      </c>
      <c r="L142" s="7"/>
      <c r="M142" s="7"/>
      <c r="N142" s="7"/>
      <c r="O142" s="7"/>
      <c r="P142" s="7"/>
    </row>
    <row r="143" spans="1:16" x14ac:dyDescent="0.25">
      <c r="A143" s="1"/>
      <c r="B143" s="71"/>
      <c r="C143" s="72"/>
      <c r="D143" s="73"/>
      <c r="E143" s="1"/>
      <c r="F143" s="4"/>
      <c r="G143" s="4"/>
      <c r="H143" s="4"/>
      <c r="I143" s="4"/>
      <c r="J143" s="4"/>
      <c r="L143" s="7"/>
      <c r="M143" s="7"/>
      <c r="N143" s="7"/>
      <c r="O143" s="7"/>
      <c r="P143" s="7"/>
    </row>
    <row r="144" spans="1:16" x14ac:dyDescent="0.25">
      <c r="A144" s="1" t="s">
        <v>93</v>
      </c>
      <c r="B144" s="71" t="s">
        <v>50</v>
      </c>
      <c r="C144" s="72"/>
      <c r="D144" s="73"/>
      <c r="E144" s="4">
        <v>100</v>
      </c>
      <c r="F144" s="4">
        <v>0.4</v>
      </c>
      <c r="G144" s="4" t="s">
        <v>119</v>
      </c>
      <c r="H144" s="4">
        <v>9.8000000000000007</v>
      </c>
      <c r="I144" s="4" t="s">
        <v>136</v>
      </c>
      <c r="J144" s="4">
        <v>10</v>
      </c>
      <c r="L144" s="6"/>
      <c r="M144" s="6"/>
      <c r="N144" s="6"/>
      <c r="O144" s="6"/>
      <c r="P144" s="6"/>
    </row>
    <row r="145" spans="1:16" x14ac:dyDescent="0.25">
      <c r="A145" s="1"/>
      <c r="B145" s="71" t="s">
        <v>14</v>
      </c>
      <c r="C145" s="72"/>
      <c r="D145" s="73"/>
      <c r="E145" s="4"/>
      <c r="F145" s="4">
        <f>SUM(F142:F144)</f>
        <v>6.7</v>
      </c>
      <c r="G145" s="4">
        <f>SUM(G142:G144)</f>
        <v>8</v>
      </c>
      <c r="H145" s="4">
        <f>SUM(H142:H144)</f>
        <v>48.8</v>
      </c>
      <c r="I145" s="4">
        <v>297.7</v>
      </c>
      <c r="J145" s="4">
        <f>SUM(J142:J144)</f>
        <v>10</v>
      </c>
      <c r="L145" s="7"/>
      <c r="M145" s="7"/>
      <c r="N145" s="7"/>
      <c r="O145" s="7"/>
      <c r="P145" s="7"/>
    </row>
    <row r="146" spans="1:16" x14ac:dyDescent="0.25">
      <c r="A146" s="1"/>
      <c r="B146" s="87" t="s">
        <v>23</v>
      </c>
      <c r="C146" s="88"/>
      <c r="D146" s="89"/>
      <c r="E146" s="4"/>
      <c r="F146" s="4">
        <f>F128+F130+F140+F145</f>
        <v>47.800000000000004</v>
      </c>
      <c r="G146" s="4">
        <v>54.4</v>
      </c>
      <c r="H146" s="4">
        <f>H128+H130+H140+H145</f>
        <v>226</v>
      </c>
      <c r="I146" s="4">
        <f>I128+I130+I140+I145</f>
        <v>1587.7</v>
      </c>
      <c r="J146" s="4">
        <f>J128+J130+J140+J145</f>
        <v>93.2</v>
      </c>
      <c r="L146" s="7"/>
      <c r="M146" s="7"/>
      <c r="N146" s="7"/>
      <c r="O146" s="7"/>
      <c r="P146" s="7"/>
    </row>
    <row r="147" spans="1:16" x14ac:dyDescent="0.25">
      <c r="A147" s="74" t="s">
        <v>73</v>
      </c>
      <c r="B147" s="75"/>
      <c r="C147" s="75"/>
      <c r="D147" s="75"/>
      <c r="E147" s="75"/>
      <c r="F147" s="75"/>
      <c r="G147" s="75"/>
      <c r="H147" s="75"/>
      <c r="I147" s="75"/>
      <c r="J147" s="76"/>
      <c r="L147" s="7"/>
      <c r="M147" s="7"/>
      <c r="N147" s="7"/>
      <c r="O147" s="7"/>
      <c r="P147" s="7"/>
    </row>
    <row r="148" spans="1:16" x14ac:dyDescent="0.25">
      <c r="A148" s="1"/>
      <c r="B148" s="74" t="s">
        <v>5</v>
      </c>
      <c r="C148" s="75"/>
      <c r="D148" s="76"/>
      <c r="E148" s="4"/>
      <c r="F148" s="4"/>
      <c r="G148" s="4"/>
      <c r="H148" s="4"/>
      <c r="I148" s="4"/>
      <c r="J148" s="4"/>
      <c r="L148" s="7"/>
      <c r="M148" s="7"/>
      <c r="N148" s="7"/>
      <c r="O148" s="7"/>
      <c r="P148" s="7"/>
    </row>
    <row r="149" spans="1:16" x14ac:dyDescent="0.25">
      <c r="A149" s="1" t="s">
        <v>74</v>
      </c>
      <c r="B149" s="71" t="s">
        <v>170</v>
      </c>
      <c r="C149" s="72"/>
      <c r="D149" s="73"/>
      <c r="E149" s="4">
        <v>200</v>
      </c>
      <c r="F149" s="4">
        <v>5.3</v>
      </c>
      <c r="G149" s="4">
        <v>5.0999999999999996</v>
      </c>
      <c r="H149" s="4">
        <v>27.4</v>
      </c>
      <c r="I149" s="4">
        <v>178</v>
      </c>
      <c r="J149" s="4">
        <v>0.4</v>
      </c>
      <c r="L149" s="7"/>
      <c r="M149" s="7"/>
      <c r="N149" s="7"/>
      <c r="O149" s="7"/>
      <c r="P149" s="7"/>
    </row>
    <row r="150" spans="1:16" x14ac:dyDescent="0.25">
      <c r="A150" s="3" t="s">
        <v>30</v>
      </c>
      <c r="B150" s="83" t="s">
        <v>143</v>
      </c>
      <c r="C150" s="83"/>
      <c r="D150" s="83"/>
      <c r="E150" s="1">
        <v>200</v>
      </c>
      <c r="F150" s="4">
        <v>3.9</v>
      </c>
      <c r="G150" s="4">
        <v>3.5</v>
      </c>
      <c r="H150" s="4">
        <v>22.9</v>
      </c>
      <c r="I150" s="4">
        <v>135</v>
      </c>
      <c r="J150" s="4">
        <v>0.3</v>
      </c>
      <c r="L150" s="7"/>
      <c r="M150" s="7"/>
      <c r="N150" s="7"/>
      <c r="O150" s="7"/>
      <c r="P150" s="7"/>
    </row>
    <row r="151" spans="1:16" x14ac:dyDescent="0.25">
      <c r="A151" s="3" t="s">
        <v>62</v>
      </c>
      <c r="B151" s="2" t="s">
        <v>63</v>
      </c>
      <c r="C151" s="2"/>
      <c r="D151" s="2"/>
      <c r="E151" s="3" t="s">
        <v>53</v>
      </c>
      <c r="F151" s="4">
        <v>4.5</v>
      </c>
      <c r="G151" s="4">
        <v>2.2000000000000002</v>
      </c>
      <c r="H151" s="4">
        <v>16.3</v>
      </c>
      <c r="I151" s="4">
        <v>103</v>
      </c>
      <c r="J151" s="4">
        <v>0</v>
      </c>
      <c r="L151" s="7"/>
      <c r="M151" s="7"/>
      <c r="N151" s="7"/>
      <c r="O151" s="7"/>
      <c r="P151" s="7"/>
    </row>
    <row r="152" spans="1:16" x14ac:dyDescent="0.25">
      <c r="A152" s="14"/>
      <c r="B152" s="77" t="s">
        <v>14</v>
      </c>
      <c r="C152" s="78"/>
      <c r="D152" s="79"/>
      <c r="E152" s="14"/>
      <c r="F152" s="25">
        <f>SUM(F149:F151)</f>
        <v>13.7</v>
      </c>
      <c r="G152" s="25">
        <f>SUM(G149:G151)</f>
        <v>10.8</v>
      </c>
      <c r="H152" s="25">
        <f>SUM(H149:H151)</f>
        <v>66.599999999999994</v>
      </c>
      <c r="I152" s="25">
        <f>SUM(I149:I151)</f>
        <v>416</v>
      </c>
      <c r="J152" s="25">
        <f>SUM(J149:J151)</f>
        <v>0.7</v>
      </c>
      <c r="L152" s="7"/>
      <c r="M152" s="7"/>
      <c r="N152" s="7"/>
      <c r="O152" s="7"/>
      <c r="P152" s="7"/>
    </row>
    <row r="153" spans="1:16" s="68" customFormat="1" x14ac:dyDescent="0.25">
      <c r="A153" s="67"/>
      <c r="B153" s="145" t="s">
        <v>190</v>
      </c>
      <c r="C153" s="70"/>
      <c r="D153" s="70"/>
      <c r="E153" s="62"/>
      <c r="F153" s="25"/>
      <c r="G153" s="25"/>
      <c r="H153" s="25"/>
      <c r="I153" s="25"/>
      <c r="J153" s="25"/>
      <c r="L153" s="7"/>
      <c r="M153" s="7"/>
      <c r="N153" s="7"/>
      <c r="O153" s="7"/>
      <c r="P153" s="7"/>
    </row>
    <row r="154" spans="1:16" x14ac:dyDescent="0.25">
      <c r="A154" s="3"/>
      <c r="B154" s="15" t="s">
        <v>189</v>
      </c>
      <c r="C154" s="17"/>
      <c r="D154" s="17"/>
      <c r="E154" s="18">
        <v>100</v>
      </c>
      <c r="F154" s="4">
        <v>0.4</v>
      </c>
      <c r="G154" s="4">
        <v>0.4</v>
      </c>
      <c r="H154" s="4">
        <v>9.8000000000000007</v>
      </c>
      <c r="I154" s="4">
        <v>42.7</v>
      </c>
      <c r="J154" s="4">
        <v>10</v>
      </c>
      <c r="L154" s="6"/>
      <c r="M154" s="6"/>
      <c r="N154" s="6"/>
      <c r="O154" s="6"/>
      <c r="P154" s="6"/>
    </row>
    <row r="155" spans="1:16" x14ac:dyDescent="0.25">
      <c r="A155" s="1"/>
      <c r="B155" s="74" t="s">
        <v>15</v>
      </c>
      <c r="C155" s="75"/>
      <c r="D155" s="76"/>
      <c r="E155" s="4"/>
      <c r="F155" s="4"/>
      <c r="G155" s="4"/>
      <c r="H155" s="4"/>
      <c r="I155" s="4"/>
      <c r="J155" s="4"/>
      <c r="L155" s="7"/>
      <c r="M155" s="7"/>
      <c r="N155" s="7"/>
      <c r="O155" s="7"/>
      <c r="P155" s="7"/>
    </row>
    <row r="156" spans="1:16" x14ac:dyDescent="0.25">
      <c r="A156" s="3" t="s">
        <v>75</v>
      </c>
      <c r="B156" s="71" t="s">
        <v>171</v>
      </c>
      <c r="C156" s="72"/>
      <c r="D156" s="73"/>
      <c r="E156" s="3">
        <v>200</v>
      </c>
      <c r="F156" s="4">
        <v>1.8</v>
      </c>
      <c r="G156" s="4">
        <v>4.4000000000000004</v>
      </c>
      <c r="H156" s="4">
        <v>11</v>
      </c>
      <c r="I156" s="4">
        <v>93</v>
      </c>
      <c r="J156" s="4">
        <v>8.41</v>
      </c>
      <c r="L156" s="7"/>
      <c r="M156" s="7"/>
      <c r="N156" s="7"/>
      <c r="O156" s="7"/>
      <c r="P156" s="7"/>
    </row>
    <row r="157" spans="1:16" x14ac:dyDescent="0.25">
      <c r="A157" s="1"/>
      <c r="B157" s="71"/>
      <c r="C157" s="72"/>
      <c r="D157" s="73"/>
      <c r="E157" s="4"/>
      <c r="F157" s="4"/>
      <c r="G157" s="4"/>
      <c r="H157" s="4"/>
      <c r="I157" s="4"/>
      <c r="J157" s="4"/>
      <c r="L157" s="7"/>
      <c r="M157" s="7"/>
      <c r="N157" s="7"/>
      <c r="O157" s="7"/>
      <c r="P157" s="7"/>
    </row>
    <row r="158" spans="1:16" x14ac:dyDescent="0.25">
      <c r="A158" s="3" t="s">
        <v>48</v>
      </c>
      <c r="B158" s="71" t="s">
        <v>172</v>
      </c>
      <c r="C158" s="72"/>
      <c r="D158" s="72"/>
      <c r="E158" s="1">
        <v>70</v>
      </c>
      <c r="F158" s="4">
        <v>16.5</v>
      </c>
      <c r="G158" s="4">
        <v>15.6</v>
      </c>
      <c r="H158" s="4">
        <v>1</v>
      </c>
      <c r="I158" s="4">
        <v>207</v>
      </c>
      <c r="J158" s="4">
        <v>0.7</v>
      </c>
      <c r="L158" s="7"/>
      <c r="M158" s="7"/>
      <c r="N158" s="7"/>
      <c r="O158" s="7"/>
      <c r="P158" s="7"/>
    </row>
    <row r="159" spans="1:16" x14ac:dyDescent="0.25">
      <c r="A159" s="1" t="s">
        <v>92</v>
      </c>
      <c r="B159" s="96" t="s">
        <v>173</v>
      </c>
      <c r="C159" s="99"/>
      <c r="D159" s="100"/>
      <c r="E159" s="4">
        <v>150</v>
      </c>
      <c r="F159" s="4">
        <v>3.5</v>
      </c>
      <c r="G159" s="4">
        <v>3.7</v>
      </c>
      <c r="H159" s="4">
        <v>34.700000000000003</v>
      </c>
      <c r="I159" s="4">
        <v>183</v>
      </c>
      <c r="J159" s="4">
        <v>0.6</v>
      </c>
      <c r="L159" s="7"/>
      <c r="M159" s="7"/>
      <c r="N159" s="7"/>
      <c r="O159" s="7"/>
      <c r="P159" s="7"/>
    </row>
    <row r="160" spans="1:16" x14ac:dyDescent="0.25">
      <c r="A160" s="3" t="s">
        <v>37</v>
      </c>
      <c r="B160" s="2" t="s">
        <v>38</v>
      </c>
      <c r="C160" s="2"/>
      <c r="D160" s="2"/>
      <c r="E160" s="1">
        <v>200</v>
      </c>
      <c r="F160" s="4">
        <v>0.5</v>
      </c>
      <c r="G160" s="4">
        <v>0</v>
      </c>
      <c r="H160" s="4">
        <v>18.3</v>
      </c>
      <c r="I160" s="4">
        <v>72</v>
      </c>
      <c r="J160" s="4">
        <v>50.16</v>
      </c>
      <c r="L160" s="7"/>
      <c r="M160" s="7"/>
      <c r="N160" s="7"/>
      <c r="O160" s="7"/>
      <c r="P160" s="7"/>
    </row>
    <row r="161" spans="1:16" x14ac:dyDescent="0.25">
      <c r="A161" s="3"/>
      <c r="B161" s="57" t="s">
        <v>110</v>
      </c>
      <c r="C161" s="2"/>
      <c r="D161" s="2"/>
      <c r="E161" s="1">
        <v>25</v>
      </c>
      <c r="F161" s="4">
        <v>1.3142857142857143</v>
      </c>
      <c r="G161" s="4">
        <v>0.12</v>
      </c>
      <c r="H161" s="4">
        <v>9.8285714285714274</v>
      </c>
      <c r="I161" s="4">
        <v>46.628571428571426</v>
      </c>
      <c r="J161" s="4">
        <v>0</v>
      </c>
      <c r="L161" s="7"/>
      <c r="M161" s="7"/>
      <c r="N161" s="7"/>
      <c r="O161" s="7"/>
      <c r="P161" s="7"/>
    </row>
    <row r="162" spans="1:16" x14ac:dyDescent="0.25">
      <c r="A162" s="3"/>
      <c r="B162" s="71" t="s">
        <v>19</v>
      </c>
      <c r="C162" s="72"/>
      <c r="D162" s="73"/>
      <c r="E162" s="1">
        <v>35</v>
      </c>
      <c r="F162" s="4">
        <v>2.2999999999999998</v>
      </c>
      <c r="G162" s="4">
        <v>0.42</v>
      </c>
      <c r="H162" s="4">
        <v>11.7</v>
      </c>
      <c r="I162" s="4">
        <v>60.8</v>
      </c>
      <c r="J162" s="4">
        <v>0</v>
      </c>
      <c r="L162" s="7"/>
      <c r="M162" s="7"/>
      <c r="N162" s="7"/>
      <c r="O162" s="7"/>
      <c r="P162" s="7"/>
    </row>
    <row r="163" spans="1:16" x14ac:dyDescent="0.25">
      <c r="A163" s="1"/>
      <c r="B163" s="71" t="s">
        <v>14</v>
      </c>
      <c r="C163" s="72"/>
      <c r="D163" s="73"/>
      <c r="E163" s="4"/>
      <c r="F163" s="4">
        <f>SUM(F156:F162)</f>
        <v>25.914285714285715</v>
      </c>
      <c r="G163" s="4">
        <f>SUM(G156:G162)</f>
        <v>24.240000000000002</v>
      </c>
      <c r="H163" s="4">
        <f>SUM(H156:H162)</f>
        <v>86.528571428571425</v>
      </c>
      <c r="I163" s="4">
        <f>SUM(I156:I162)</f>
        <v>662.42857142857133</v>
      </c>
      <c r="J163" s="4">
        <f>SUM(J156:J162)</f>
        <v>59.87</v>
      </c>
      <c r="L163" s="7"/>
      <c r="M163" s="7"/>
      <c r="N163" s="7"/>
      <c r="O163" s="7"/>
      <c r="P163" s="7"/>
    </row>
    <row r="164" spans="1:16" x14ac:dyDescent="0.25">
      <c r="A164" s="1"/>
      <c r="B164" s="93" t="s">
        <v>22</v>
      </c>
      <c r="C164" s="94"/>
      <c r="D164" s="95"/>
      <c r="E164" s="4"/>
      <c r="F164" s="4"/>
      <c r="G164" s="4"/>
      <c r="H164" s="4"/>
      <c r="I164" s="4"/>
      <c r="J164" s="4"/>
      <c r="L164" s="7"/>
      <c r="M164" s="7"/>
      <c r="N164" s="7"/>
      <c r="O164" s="7"/>
      <c r="P164" s="7"/>
    </row>
    <row r="165" spans="1:16" x14ac:dyDescent="0.25">
      <c r="A165" s="38" t="s">
        <v>100</v>
      </c>
      <c r="B165" s="55" t="s">
        <v>128</v>
      </c>
      <c r="C165" s="15"/>
      <c r="D165" s="16"/>
      <c r="E165" s="39">
        <v>75</v>
      </c>
      <c r="F165" s="4">
        <v>7.7</v>
      </c>
      <c r="G165" s="4">
        <v>7.4</v>
      </c>
      <c r="H165" s="4">
        <v>23.8</v>
      </c>
      <c r="I165" s="4">
        <v>192.7</v>
      </c>
      <c r="J165" s="4">
        <v>0.1</v>
      </c>
      <c r="L165" s="6"/>
      <c r="M165" s="7"/>
      <c r="N165" s="7"/>
      <c r="O165" s="7"/>
      <c r="P165" s="7"/>
    </row>
    <row r="166" spans="1:16" x14ac:dyDescent="0.25">
      <c r="A166" s="1" t="s">
        <v>27</v>
      </c>
      <c r="B166" s="83" t="s">
        <v>121</v>
      </c>
      <c r="C166" s="83"/>
      <c r="D166" s="83"/>
      <c r="E166" s="4">
        <v>200</v>
      </c>
      <c r="F166" s="4">
        <v>0.4</v>
      </c>
      <c r="G166" s="4">
        <v>0.4</v>
      </c>
      <c r="H166" s="4">
        <v>9.8000000000000007</v>
      </c>
      <c r="I166" s="4">
        <v>42.7</v>
      </c>
      <c r="J166" s="4">
        <v>10</v>
      </c>
      <c r="L166" s="7"/>
      <c r="M166" s="7"/>
      <c r="N166" s="7"/>
      <c r="O166" s="7"/>
      <c r="P166" s="7"/>
    </row>
    <row r="167" spans="1:16" x14ac:dyDescent="0.25">
      <c r="A167" s="1"/>
      <c r="B167" s="84" t="s">
        <v>14</v>
      </c>
      <c r="C167" s="85"/>
      <c r="D167" s="86"/>
      <c r="E167" s="4"/>
      <c r="F167" s="4">
        <f>SUM(F165:F166)</f>
        <v>8.1</v>
      </c>
      <c r="G167" s="4">
        <f>SUM(G165:G166)</f>
        <v>7.8000000000000007</v>
      </c>
      <c r="H167" s="4">
        <f>SUM(H165:H166)</f>
        <v>33.6</v>
      </c>
      <c r="I167" s="4">
        <f>SUM(I165:I166)</f>
        <v>235.39999999999998</v>
      </c>
      <c r="J167" s="4">
        <f>SUM(J165:J166)</f>
        <v>10.1</v>
      </c>
      <c r="L167" s="7"/>
      <c r="M167" s="7"/>
      <c r="N167" s="7"/>
      <c r="O167" s="7"/>
      <c r="P167" s="7"/>
    </row>
    <row r="168" spans="1:16" x14ac:dyDescent="0.25">
      <c r="A168" s="1"/>
      <c r="B168" s="87" t="s">
        <v>23</v>
      </c>
      <c r="C168" s="88"/>
      <c r="D168" s="89"/>
      <c r="E168" s="4"/>
      <c r="F168" s="4">
        <f>F152+F154+F163+F167</f>
        <v>48.114285714285714</v>
      </c>
      <c r="G168" s="4">
        <f>G152+G154+G163+G167</f>
        <v>43.240000000000009</v>
      </c>
      <c r="H168" s="4">
        <f>H152+H154+H163+H167</f>
        <v>196.52857142857141</v>
      </c>
      <c r="I168" s="4">
        <f>I152+I154+I163+I167</f>
        <v>1356.5285714285715</v>
      </c>
      <c r="J168" s="4">
        <f>J152+J154+J163+J167</f>
        <v>80.669999999999987</v>
      </c>
      <c r="L168" s="7"/>
      <c r="M168" s="7"/>
      <c r="N168" s="7"/>
      <c r="O168" s="7"/>
      <c r="P168" s="7"/>
    </row>
    <row r="169" spans="1:16" x14ac:dyDescent="0.25">
      <c r="A169" s="74" t="s">
        <v>76</v>
      </c>
      <c r="B169" s="75"/>
      <c r="C169" s="75"/>
      <c r="D169" s="75"/>
      <c r="E169" s="75"/>
      <c r="F169" s="75"/>
      <c r="G169" s="75"/>
      <c r="H169" s="75"/>
      <c r="I169" s="75"/>
      <c r="J169" s="76"/>
      <c r="L169" s="7"/>
      <c r="M169" s="7"/>
      <c r="N169" s="7"/>
      <c r="O169" s="7"/>
      <c r="P169" s="7"/>
    </row>
    <row r="170" spans="1:16" x14ac:dyDescent="0.25">
      <c r="A170" s="1"/>
      <c r="B170" s="74" t="s">
        <v>5</v>
      </c>
      <c r="C170" s="75"/>
      <c r="D170" s="76"/>
      <c r="E170" s="4"/>
      <c r="F170" s="4"/>
      <c r="G170" s="4"/>
      <c r="H170" s="4"/>
      <c r="I170" s="4"/>
      <c r="J170" s="4"/>
      <c r="L170" s="7"/>
      <c r="M170" s="7"/>
      <c r="N170" s="7"/>
      <c r="O170" s="7"/>
      <c r="P170" s="7"/>
    </row>
    <row r="171" spans="1:16" x14ac:dyDescent="0.25">
      <c r="A171" s="1" t="s">
        <v>77</v>
      </c>
      <c r="B171" s="71" t="s">
        <v>82</v>
      </c>
      <c r="C171" s="85"/>
      <c r="D171" s="86"/>
      <c r="E171" s="4">
        <v>150</v>
      </c>
      <c r="F171" s="4">
        <v>14.7</v>
      </c>
      <c r="G171" s="4">
        <v>12.1</v>
      </c>
      <c r="H171" s="4">
        <v>13.7</v>
      </c>
      <c r="I171" s="4">
        <v>224</v>
      </c>
      <c r="J171" s="4">
        <v>0.2</v>
      </c>
      <c r="L171" s="7"/>
      <c r="M171" s="7"/>
      <c r="N171" s="7"/>
      <c r="O171" s="7"/>
      <c r="P171" s="7"/>
    </row>
    <row r="172" spans="1:16" x14ac:dyDescent="0.25">
      <c r="A172" s="5" t="s">
        <v>6</v>
      </c>
      <c r="B172" s="2" t="s">
        <v>61</v>
      </c>
      <c r="C172" s="2"/>
      <c r="D172" s="2"/>
      <c r="E172" s="3">
        <v>200</v>
      </c>
      <c r="F172" s="4">
        <v>3</v>
      </c>
      <c r="G172" s="4">
        <v>2.9</v>
      </c>
      <c r="H172" s="4">
        <v>13.4</v>
      </c>
      <c r="I172" s="4">
        <v>89</v>
      </c>
      <c r="J172" s="4">
        <v>0.52</v>
      </c>
      <c r="L172" s="7"/>
      <c r="M172" s="7"/>
      <c r="N172" s="7"/>
      <c r="O172" s="7"/>
      <c r="P172" s="7"/>
    </row>
    <row r="173" spans="1:16" x14ac:dyDescent="0.25">
      <c r="A173" s="3" t="s">
        <v>13</v>
      </c>
      <c r="B173" s="83" t="s">
        <v>11</v>
      </c>
      <c r="C173" s="83"/>
      <c r="D173" s="83"/>
      <c r="E173" s="3" t="s">
        <v>12</v>
      </c>
      <c r="F173" s="4">
        <v>2.7</v>
      </c>
      <c r="G173" s="4">
        <v>5.4</v>
      </c>
      <c r="H173" s="4">
        <v>16.399999999999999</v>
      </c>
      <c r="I173" s="4">
        <v>125.2</v>
      </c>
      <c r="J173" s="4">
        <v>0</v>
      </c>
      <c r="L173" s="7"/>
      <c r="M173" s="7"/>
      <c r="N173" s="7"/>
      <c r="O173" s="7"/>
      <c r="P173" s="7"/>
    </row>
    <row r="174" spans="1:16" x14ac:dyDescent="0.25">
      <c r="A174" s="1"/>
      <c r="B174" s="71" t="s">
        <v>14</v>
      </c>
      <c r="C174" s="72"/>
      <c r="D174" s="73"/>
      <c r="E174" s="4"/>
      <c r="F174" s="4">
        <f>SUM(F171:F173)</f>
        <v>20.399999999999999</v>
      </c>
      <c r="G174" s="4">
        <f>SUM(G171:G173)</f>
        <v>20.399999999999999</v>
      </c>
      <c r="H174" s="4">
        <f>SUM(H171:H173)</f>
        <v>43.5</v>
      </c>
      <c r="I174" s="4">
        <f>SUM(I171:I173)</f>
        <v>438.2</v>
      </c>
      <c r="J174" s="4">
        <f>SUM(J171:J173)</f>
        <v>0.72</v>
      </c>
      <c r="L174" s="7"/>
      <c r="M174" s="7"/>
      <c r="N174" s="7"/>
      <c r="O174" s="7"/>
      <c r="P174" s="7"/>
    </row>
    <row r="175" spans="1:16" s="68" customFormat="1" x14ac:dyDescent="0.25">
      <c r="A175" s="69"/>
      <c r="B175" s="140" t="s">
        <v>190</v>
      </c>
      <c r="C175" s="61"/>
      <c r="D175" s="61"/>
      <c r="E175" s="39"/>
      <c r="F175" s="4"/>
      <c r="G175" s="4"/>
      <c r="H175" s="4"/>
      <c r="I175" s="4"/>
      <c r="J175" s="4"/>
      <c r="L175" s="7"/>
      <c r="M175" s="7"/>
      <c r="N175" s="7"/>
      <c r="O175" s="7"/>
      <c r="P175" s="7"/>
    </row>
    <row r="176" spans="1:16" x14ac:dyDescent="0.25">
      <c r="A176" s="3"/>
      <c r="B176" s="15" t="s">
        <v>189</v>
      </c>
      <c r="C176" s="17"/>
      <c r="D176" s="17"/>
      <c r="E176" s="18">
        <v>100</v>
      </c>
      <c r="F176" s="4">
        <v>0.4</v>
      </c>
      <c r="G176" s="4">
        <v>0.4</v>
      </c>
      <c r="H176" s="4">
        <v>9.8000000000000007</v>
      </c>
      <c r="I176" s="4">
        <v>42.7</v>
      </c>
      <c r="J176" s="4">
        <v>10</v>
      </c>
      <c r="L176" s="7"/>
      <c r="M176" s="7"/>
      <c r="N176" s="7"/>
      <c r="O176" s="7"/>
      <c r="P176" s="7"/>
    </row>
    <row r="177" spans="1:16" x14ac:dyDescent="0.25">
      <c r="A177" s="1"/>
      <c r="B177" s="74" t="s">
        <v>15</v>
      </c>
      <c r="C177" s="75"/>
      <c r="D177" s="76"/>
      <c r="E177" s="1"/>
      <c r="F177" s="1"/>
      <c r="G177" s="1"/>
      <c r="H177" s="1"/>
      <c r="I177" s="1"/>
      <c r="J177" s="1"/>
      <c r="L177" s="7"/>
      <c r="M177" s="7"/>
      <c r="N177" s="7"/>
      <c r="O177" s="7"/>
      <c r="P177" s="7"/>
    </row>
    <row r="178" spans="1:16" x14ac:dyDescent="0.25">
      <c r="A178" s="1" t="s">
        <v>47</v>
      </c>
      <c r="B178" s="83" t="s">
        <v>122</v>
      </c>
      <c r="C178" s="83"/>
      <c r="D178" s="83"/>
      <c r="E178" s="4">
        <v>200</v>
      </c>
      <c r="F178" s="4">
        <v>1.5</v>
      </c>
      <c r="G178" s="4">
        <v>2.5</v>
      </c>
      <c r="H178" s="4">
        <v>6</v>
      </c>
      <c r="I178" s="4">
        <v>53</v>
      </c>
      <c r="J178" s="4">
        <v>10.9</v>
      </c>
      <c r="L178" s="7"/>
      <c r="M178" s="7"/>
      <c r="N178" s="7"/>
      <c r="O178" s="7"/>
      <c r="P178" s="7"/>
    </row>
    <row r="179" spans="1:16" x14ac:dyDescent="0.25">
      <c r="A179" s="1"/>
      <c r="B179" s="83"/>
      <c r="C179" s="83"/>
      <c r="D179" s="83"/>
      <c r="E179" s="4"/>
      <c r="F179" s="4"/>
      <c r="G179" s="4"/>
      <c r="H179" s="4"/>
      <c r="I179" s="4"/>
      <c r="J179" s="4"/>
      <c r="L179" s="7"/>
      <c r="M179" s="7"/>
      <c r="N179" s="7"/>
      <c r="O179" s="7"/>
      <c r="P179" s="7"/>
    </row>
    <row r="180" spans="1:16" x14ac:dyDescent="0.25">
      <c r="A180" s="26"/>
      <c r="B180" s="83" t="s">
        <v>174</v>
      </c>
      <c r="C180" s="83"/>
      <c r="D180" s="83"/>
      <c r="E180" s="4" t="s">
        <v>41</v>
      </c>
      <c r="F180" s="4">
        <v>27.4</v>
      </c>
      <c r="G180" s="4">
        <v>7.5</v>
      </c>
      <c r="H180" s="4">
        <v>21.9</v>
      </c>
      <c r="I180" s="4">
        <v>265</v>
      </c>
      <c r="J180" s="4">
        <v>8.9</v>
      </c>
      <c r="L180" s="7"/>
      <c r="M180" s="7"/>
      <c r="N180" s="7"/>
      <c r="O180" s="7"/>
      <c r="P180" s="7"/>
    </row>
    <row r="181" spans="1:16" x14ac:dyDescent="0.25">
      <c r="A181" s="4" t="s">
        <v>96</v>
      </c>
      <c r="B181" s="80" t="s">
        <v>78</v>
      </c>
      <c r="C181" s="81"/>
      <c r="D181" s="82"/>
      <c r="E181" s="1">
        <v>200</v>
      </c>
      <c r="F181" s="4">
        <v>0.3</v>
      </c>
      <c r="G181" s="4">
        <v>0</v>
      </c>
      <c r="H181" s="4">
        <v>18.399999999999999</v>
      </c>
      <c r="I181" s="4">
        <v>71</v>
      </c>
      <c r="J181" s="4">
        <v>50.1</v>
      </c>
      <c r="L181" s="7"/>
      <c r="M181" s="7"/>
      <c r="N181" s="7"/>
      <c r="O181" s="7"/>
      <c r="P181" s="7"/>
    </row>
    <row r="182" spans="1:16" x14ac:dyDescent="0.25">
      <c r="A182" s="4"/>
      <c r="B182" s="55" t="s">
        <v>110</v>
      </c>
      <c r="C182" s="2"/>
      <c r="D182" s="2"/>
      <c r="E182" s="1">
        <v>35</v>
      </c>
      <c r="F182" s="4">
        <v>2.2999999999999998</v>
      </c>
      <c r="G182" s="4">
        <v>0.21</v>
      </c>
      <c r="H182" s="4">
        <v>17.2</v>
      </c>
      <c r="I182" s="4">
        <v>81.599999999999994</v>
      </c>
      <c r="J182" s="4">
        <v>0</v>
      </c>
      <c r="L182" s="7"/>
      <c r="M182" s="7"/>
      <c r="N182" s="7"/>
      <c r="O182" s="7"/>
      <c r="P182" s="7"/>
    </row>
    <row r="183" spans="1:16" x14ac:dyDescent="0.25">
      <c r="A183" s="4"/>
      <c r="B183" s="71" t="s">
        <v>19</v>
      </c>
      <c r="C183" s="72"/>
      <c r="D183" s="73"/>
      <c r="E183" s="1">
        <v>35</v>
      </c>
      <c r="F183" s="4">
        <v>2.2999999999999998</v>
      </c>
      <c r="G183" s="4">
        <v>0.42</v>
      </c>
      <c r="H183" s="4">
        <v>11.7</v>
      </c>
      <c r="I183" s="4">
        <v>60.8</v>
      </c>
      <c r="J183" s="4">
        <v>0</v>
      </c>
      <c r="L183" s="7"/>
      <c r="M183" s="7"/>
      <c r="N183" s="7"/>
      <c r="O183" s="7"/>
      <c r="P183" s="7"/>
    </row>
    <row r="184" spans="1:16" x14ac:dyDescent="0.25">
      <c r="A184" s="4"/>
      <c r="B184" s="80" t="s">
        <v>14</v>
      </c>
      <c r="C184" s="81"/>
      <c r="D184" s="82"/>
      <c r="E184" s="4"/>
      <c r="F184" s="4">
        <f>SUM(F178:F183)</f>
        <v>33.799999999999997</v>
      </c>
      <c r="G184" s="4">
        <f>SUM(G178:G183)</f>
        <v>10.63</v>
      </c>
      <c r="H184" s="4">
        <f>SUM(H178:H183)</f>
        <v>75.2</v>
      </c>
      <c r="I184" s="4">
        <f>SUM(I178:I183)</f>
        <v>531.4</v>
      </c>
      <c r="J184" s="4">
        <f>SUM(J178:J183)</f>
        <v>69.900000000000006</v>
      </c>
      <c r="L184" s="7"/>
      <c r="M184" s="7"/>
      <c r="N184" s="7"/>
      <c r="O184" s="7"/>
      <c r="P184" s="7"/>
    </row>
    <row r="185" spans="1:16" x14ac:dyDescent="0.25">
      <c r="A185" s="4"/>
      <c r="B185" s="87" t="s">
        <v>22</v>
      </c>
      <c r="C185" s="88"/>
      <c r="D185" s="89"/>
      <c r="E185" s="1"/>
      <c r="F185" s="4"/>
      <c r="G185" s="4"/>
      <c r="H185" s="4"/>
      <c r="I185" s="4"/>
      <c r="J185" s="4"/>
      <c r="L185" s="7"/>
      <c r="M185" s="7"/>
      <c r="N185" s="7"/>
      <c r="O185" s="7"/>
      <c r="P185" s="7"/>
    </row>
    <row r="186" spans="1:16" x14ac:dyDescent="0.25">
      <c r="A186" s="4"/>
      <c r="B186" s="59" t="s">
        <v>175</v>
      </c>
      <c r="C186" s="2"/>
      <c r="D186" s="59"/>
      <c r="E186" s="4">
        <v>120</v>
      </c>
      <c r="F186" s="4">
        <v>11.7</v>
      </c>
      <c r="G186" s="4">
        <v>15.8</v>
      </c>
      <c r="H186" s="4">
        <v>2.1</v>
      </c>
      <c r="I186" s="4">
        <v>196.5</v>
      </c>
      <c r="J186" s="4">
        <v>0</v>
      </c>
      <c r="L186" s="6"/>
      <c r="M186" s="6"/>
      <c r="N186" s="6"/>
      <c r="O186" s="6"/>
      <c r="P186" s="6"/>
    </row>
    <row r="187" spans="1:16" x14ac:dyDescent="0.25">
      <c r="A187" s="4"/>
      <c r="B187" s="71" t="s">
        <v>50</v>
      </c>
      <c r="C187" s="72"/>
      <c r="D187" s="73"/>
      <c r="E187" s="1">
        <v>200</v>
      </c>
      <c r="F187" s="4">
        <v>2.9</v>
      </c>
      <c r="G187" s="4">
        <v>3</v>
      </c>
      <c r="H187" s="4">
        <v>11.2</v>
      </c>
      <c r="I187" s="4">
        <v>85</v>
      </c>
      <c r="J187" s="4">
        <v>0.3</v>
      </c>
      <c r="L187" s="7"/>
      <c r="M187" s="7"/>
      <c r="N187" s="7"/>
      <c r="O187" s="7"/>
      <c r="P187" s="7"/>
    </row>
    <row r="188" spans="1:16" x14ac:dyDescent="0.25">
      <c r="A188" s="4" t="s">
        <v>93</v>
      </c>
      <c r="B188" s="80" t="s">
        <v>144</v>
      </c>
      <c r="C188" s="81"/>
      <c r="D188" s="82"/>
      <c r="E188" s="4">
        <v>50</v>
      </c>
      <c r="F188" s="4">
        <v>2.9</v>
      </c>
      <c r="G188" s="4">
        <v>5.3</v>
      </c>
      <c r="H188" s="4">
        <v>33.4</v>
      </c>
      <c r="I188" s="4">
        <v>200.4</v>
      </c>
      <c r="J188" s="4" t="s">
        <v>145</v>
      </c>
      <c r="L188" s="7"/>
      <c r="M188" s="7"/>
      <c r="N188" s="7"/>
      <c r="O188" s="7"/>
      <c r="P188" s="7"/>
    </row>
    <row r="189" spans="1:16" x14ac:dyDescent="0.25">
      <c r="A189" s="4"/>
      <c r="B189" s="80" t="s">
        <v>14</v>
      </c>
      <c r="C189" s="81"/>
      <c r="D189" s="82"/>
      <c r="E189" s="4"/>
      <c r="F189" s="4">
        <f>SUM(F186:F188)</f>
        <v>17.5</v>
      </c>
      <c r="G189" s="4">
        <f>SUM(G186:G188)</f>
        <v>24.1</v>
      </c>
      <c r="H189" s="4">
        <f>SUM(H186:H188)</f>
        <v>46.699999999999996</v>
      </c>
      <c r="I189" s="4">
        <f>SUM(I186:I188)</f>
        <v>481.9</v>
      </c>
      <c r="J189" s="4">
        <f>SUM(J186:J188)</f>
        <v>0.3</v>
      </c>
      <c r="L189" s="7"/>
      <c r="M189" s="7"/>
      <c r="N189" s="7"/>
      <c r="O189" s="7"/>
      <c r="P189" s="7"/>
    </row>
    <row r="190" spans="1:16" s="68" customFormat="1" x14ac:dyDescent="0.25">
      <c r="A190" s="4"/>
      <c r="B190" s="146" t="s">
        <v>23</v>
      </c>
      <c r="C190" s="63"/>
      <c r="D190" s="64"/>
      <c r="E190" s="4"/>
      <c r="F190" s="4">
        <v>72.099999999999994</v>
      </c>
      <c r="G190" s="4">
        <v>55.5</v>
      </c>
      <c r="H190" s="4">
        <v>46.7</v>
      </c>
      <c r="I190" s="4">
        <v>481.9</v>
      </c>
      <c r="J190" s="4">
        <v>0.3</v>
      </c>
      <c r="L190" s="7"/>
      <c r="M190" s="7"/>
      <c r="N190" s="7"/>
      <c r="O190" s="7"/>
      <c r="P190" s="7"/>
    </row>
    <row r="191" spans="1:16" x14ac:dyDescent="0.25">
      <c r="A191" s="4"/>
      <c r="B191" s="138" t="s">
        <v>123</v>
      </c>
      <c r="C191" s="88"/>
      <c r="D191" s="89"/>
      <c r="E191" s="4" t="s">
        <v>123</v>
      </c>
      <c r="F191" s="4" t="s">
        <v>123</v>
      </c>
      <c r="G191" s="4" t="s">
        <v>123</v>
      </c>
      <c r="H191" s="4" t="s">
        <v>123</v>
      </c>
      <c r="I191" s="4" t="s">
        <v>123</v>
      </c>
      <c r="J191" s="4" t="s">
        <v>123</v>
      </c>
      <c r="L191" s="7"/>
      <c r="M191" s="7"/>
      <c r="N191" s="7"/>
      <c r="O191" s="7"/>
      <c r="P191" s="7"/>
    </row>
    <row r="192" spans="1:16" x14ac:dyDescent="0.25">
      <c r="A192" s="74" t="s">
        <v>79</v>
      </c>
      <c r="B192" s="75"/>
      <c r="C192" s="75"/>
      <c r="D192" s="75"/>
      <c r="E192" s="75"/>
      <c r="F192" s="75"/>
      <c r="G192" s="75"/>
      <c r="H192" s="75"/>
      <c r="I192" s="75"/>
      <c r="J192" s="76"/>
      <c r="L192" s="7"/>
      <c r="M192" s="7"/>
      <c r="N192" s="7"/>
      <c r="O192" s="7"/>
      <c r="P192" s="7"/>
    </row>
    <row r="193" spans="1:16" x14ac:dyDescent="0.25">
      <c r="A193" s="13"/>
      <c r="B193" s="74" t="s">
        <v>5</v>
      </c>
      <c r="C193" s="75"/>
      <c r="D193" s="76"/>
      <c r="E193" s="4"/>
      <c r="F193" s="4"/>
      <c r="G193" s="4"/>
      <c r="H193" s="4"/>
      <c r="I193" s="4"/>
      <c r="J193" s="4"/>
      <c r="L193" s="7"/>
      <c r="M193" s="7"/>
      <c r="N193" s="7"/>
      <c r="O193" s="7"/>
      <c r="P193" s="7"/>
    </row>
    <row r="194" spans="1:16" x14ac:dyDescent="0.25">
      <c r="A194" s="4" t="s">
        <v>104</v>
      </c>
      <c r="B194" s="77" t="s">
        <v>176</v>
      </c>
      <c r="C194" s="78"/>
      <c r="D194" s="79"/>
      <c r="E194" s="4">
        <v>200</v>
      </c>
      <c r="F194" s="4">
        <v>6</v>
      </c>
      <c r="G194" s="4">
        <v>5.8</v>
      </c>
      <c r="H194" s="4">
        <v>42.4</v>
      </c>
      <c r="I194" s="4">
        <v>248</v>
      </c>
      <c r="J194" s="4">
        <v>0.5</v>
      </c>
      <c r="L194" s="7"/>
      <c r="M194" s="7"/>
      <c r="N194" s="7"/>
      <c r="O194" s="7"/>
      <c r="P194" s="7"/>
    </row>
    <row r="195" spans="1:16" x14ac:dyDescent="0.25">
      <c r="A195" s="4"/>
      <c r="B195" s="80"/>
      <c r="C195" s="81"/>
      <c r="D195" s="82"/>
      <c r="E195" s="4"/>
      <c r="F195" s="4"/>
      <c r="G195" s="4"/>
      <c r="H195" s="4"/>
      <c r="I195" s="4"/>
      <c r="J195" s="4"/>
      <c r="L195" s="7"/>
      <c r="M195" s="7"/>
      <c r="N195" s="7"/>
      <c r="O195" s="7"/>
      <c r="P195" s="7"/>
    </row>
    <row r="196" spans="1:16" x14ac:dyDescent="0.25">
      <c r="A196" s="1" t="s">
        <v>27</v>
      </c>
      <c r="B196" s="83" t="s">
        <v>25</v>
      </c>
      <c r="C196" s="83"/>
      <c r="D196" s="83"/>
      <c r="E196" s="4">
        <v>200</v>
      </c>
      <c r="F196" s="4">
        <v>2.9</v>
      </c>
      <c r="G196" s="4">
        <v>3</v>
      </c>
      <c r="H196" s="4">
        <v>11.2</v>
      </c>
      <c r="I196" s="4">
        <v>85</v>
      </c>
      <c r="J196" s="4">
        <v>0.3</v>
      </c>
      <c r="L196" s="7"/>
      <c r="M196" s="7"/>
      <c r="N196" s="7"/>
      <c r="O196" s="7"/>
      <c r="P196" s="7"/>
    </row>
    <row r="197" spans="1:16" x14ac:dyDescent="0.25">
      <c r="A197" s="3" t="s">
        <v>62</v>
      </c>
      <c r="B197" s="2" t="s">
        <v>63</v>
      </c>
      <c r="C197" s="2"/>
      <c r="D197" s="2"/>
      <c r="E197" s="3" t="s">
        <v>53</v>
      </c>
      <c r="F197" s="4">
        <v>4.5</v>
      </c>
      <c r="G197" s="4">
        <v>2.2000000000000002</v>
      </c>
      <c r="H197" s="4">
        <v>16.3</v>
      </c>
      <c r="I197" s="4">
        <v>103</v>
      </c>
      <c r="J197" s="4">
        <v>0</v>
      </c>
      <c r="L197" s="6"/>
      <c r="M197" s="6"/>
      <c r="N197" s="6"/>
      <c r="O197" s="6"/>
      <c r="P197" s="6"/>
    </row>
    <row r="198" spans="1:16" x14ac:dyDescent="0.25">
      <c r="A198" s="3"/>
      <c r="B198" s="71" t="s">
        <v>14</v>
      </c>
      <c r="C198" s="72"/>
      <c r="D198" s="73"/>
      <c r="E198" s="3"/>
      <c r="F198" s="4">
        <f>SUM(F194:F197)</f>
        <v>13.4</v>
      </c>
      <c r="G198" s="4">
        <f>SUM(G194:G197)</f>
        <v>11</v>
      </c>
      <c r="H198" s="4">
        <f>SUM(H194:H197)</f>
        <v>69.899999999999991</v>
      </c>
      <c r="I198" s="4">
        <f>SUM(I194:I197)</f>
        <v>436</v>
      </c>
      <c r="J198" s="4">
        <f>SUM(J194:J197)</f>
        <v>0.8</v>
      </c>
      <c r="L198" s="7"/>
      <c r="M198" s="7"/>
      <c r="N198" s="7"/>
      <c r="O198" s="7"/>
      <c r="P198" s="7"/>
    </row>
    <row r="199" spans="1:16" s="68" customFormat="1" x14ac:dyDescent="0.25">
      <c r="A199" s="3"/>
      <c r="B199" s="140" t="s">
        <v>190</v>
      </c>
      <c r="C199" s="61"/>
      <c r="D199" s="61"/>
      <c r="E199" s="36"/>
      <c r="F199" s="4"/>
      <c r="G199" s="4"/>
      <c r="H199" s="4"/>
      <c r="I199" s="4"/>
      <c r="J199" s="8"/>
      <c r="L199" s="7"/>
      <c r="M199" s="7"/>
      <c r="N199" s="7"/>
      <c r="O199" s="7"/>
      <c r="P199" s="7"/>
    </row>
    <row r="200" spans="1:16" s="68" customFormat="1" x14ac:dyDescent="0.25">
      <c r="A200" s="3"/>
      <c r="B200" s="60" t="s">
        <v>189</v>
      </c>
      <c r="C200" s="61"/>
      <c r="D200" s="61"/>
      <c r="E200" s="36">
        <v>100</v>
      </c>
      <c r="F200" s="4">
        <v>0.4</v>
      </c>
      <c r="G200" s="4">
        <v>0.4</v>
      </c>
      <c r="H200" s="4">
        <v>9.8000000000000007</v>
      </c>
      <c r="I200" s="4">
        <v>42.7</v>
      </c>
      <c r="J200" s="8">
        <v>10</v>
      </c>
      <c r="L200" s="7"/>
      <c r="M200" s="7"/>
      <c r="N200" s="7"/>
      <c r="O200" s="7"/>
      <c r="P200" s="7"/>
    </row>
    <row r="201" spans="1:16" x14ac:dyDescent="0.25">
      <c r="A201" s="3"/>
      <c r="B201" s="15"/>
      <c r="C201" s="17"/>
      <c r="D201" s="17"/>
      <c r="E201" s="18"/>
      <c r="F201" s="4"/>
      <c r="G201" s="4"/>
      <c r="H201" s="4"/>
      <c r="I201" s="4"/>
      <c r="J201" s="8"/>
      <c r="K201" s="7"/>
      <c r="L201" s="6"/>
      <c r="M201" s="6"/>
      <c r="N201" s="6"/>
      <c r="O201" s="6"/>
      <c r="P201" s="6"/>
    </row>
    <row r="202" spans="1:16" x14ac:dyDescent="0.25">
      <c r="A202" s="3"/>
      <c r="B202" s="74" t="s">
        <v>15</v>
      </c>
      <c r="C202" s="75"/>
      <c r="D202" s="76"/>
      <c r="E202" s="20"/>
      <c r="F202" s="4"/>
      <c r="G202" s="4"/>
      <c r="H202" s="4"/>
      <c r="I202" s="4"/>
      <c r="J202" s="4"/>
      <c r="L202" s="7"/>
      <c r="M202" s="7"/>
      <c r="N202" s="7"/>
      <c r="O202" s="7"/>
      <c r="P202" s="7"/>
    </row>
    <row r="203" spans="1:16" x14ac:dyDescent="0.25">
      <c r="A203" s="4" t="s">
        <v>80</v>
      </c>
      <c r="B203" s="80" t="s">
        <v>177</v>
      </c>
      <c r="C203" s="81"/>
      <c r="D203" s="82"/>
      <c r="E203" s="4">
        <v>200</v>
      </c>
      <c r="F203" s="4">
        <v>2.8</v>
      </c>
      <c r="G203" s="4">
        <v>4.4000000000000004</v>
      </c>
      <c r="H203" s="4">
        <v>10.9</v>
      </c>
      <c r="I203" s="4">
        <v>94</v>
      </c>
      <c r="J203" s="4">
        <v>5.3</v>
      </c>
      <c r="L203" s="7"/>
      <c r="M203" s="7"/>
      <c r="N203" s="7"/>
      <c r="O203" s="7"/>
      <c r="P203" s="7"/>
    </row>
    <row r="204" spans="1:16" x14ac:dyDescent="0.25">
      <c r="A204" s="4">
        <v>1.375</v>
      </c>
      <c r="B204" s="80" t="s">
        <v>179</v>
      </c>
      <c r="C204" s="81"/>
      <c r="D204" s="82"/>
      <c r="E204" s="4">
        <v>1</v>
      </c>
      <c r="F204" s="4">
        <v>14.9</v>
      </c>
      <c r="G204" s="4">
        <v>15.7</v>
      </c>
      <c r="H204" s="4">
        <v>4.7</v>
      </c>
      <c r="I204" s="4">
        <v>220</v>
      </c>
      <c r="J204" s="4">
        <v>0.5</v>
      </c>
      <c r="K204" s="7"/>
      <c r="L204" s="6"/>
      <c r="M204" s="7"/>
      <c r="N204" s="7"/>
      <c r="O204" s="7"/>
      <c r="P204" s="7"/>
    </row>
    <row r="205" spans="1:16" x14ac:dyDescent="0.25">
      <c r="A205" s="4">
        <v>14.333333333333334</v>
      </c>
      <c r="B205" s="80" t="s">
        <v>178</v>
      </c>
      <c r="C205" s="81"/>
      <c r="D205" s="82"/>
      <c r="E205" s="4">
        <v>80</v>
      </c>
      <c r="F205" s="4">
        <v>12.4</v>
      </c>
      <c r="G205" s="4">
        <v>9.1999999999999993</v>
      </c>
      <c r="H205" s="4">
        <v>12.6</v>
      </c>
      <c r="I205" s="4">
        <v>183</v>
      </c>
      <c r="J205" s="4">
        <v>0.1</v>
      </c>
      <c r="K205" s="7"/>
      <c r="L205" s="6"/>
      <c r="M205" s="7"/>
      <c r="N205" s="7"/>
      <c r="O205" s="7"/>
      <c r="P205" s="7"/>
    </row>
    <row r="206" spans="1:16" x14ac:dyDescent="0.25">
      <c r="A206" s="3" t="s">
        <v>37</v>
      </c>
      <c r="B206" s="71" t="s">
        <v>180</v>
      </c>
      <c r="C206" s="72"/>
      <c r="D206" s="73"/>
      <c r="E206" s="1">
        <v>100</v>
      </c>
      <c r="F206" s="4">
        <v>0.4</v>
      </c>
      <c r="G206" s="4" t="s">
        <v>119</v>
      </c>
      <c r="H206" s="4">
        <v>9.8000000000000007</v>
      </c>
      <c r="I206" s="4">
        <v>42.7</v>
      </c>
      <c r="J206" s="4">
        <v>10</v>
      </c>
      <c r="L206" s="44"/>
      <c r="M206" s="7"/>
      <c r="N206" s="7"/>
      <c r="O206" s="7"/>
      <c r="P206" s="7"/>
    </row>
    <row r="207" spans="1:16" x14ac:dyDescent="0.25">
      <c r="A207" s="4"/>
      <c r="B207" s="52" t="s">
        <v>109</v>
      </c>
      <c r="C207" s="2"/>
      <c r="D207" s="2"/>
      <c r="E207" s="1">
        <v>35</v>
      </c>
      <c r="F207" s="4">
        <v>2.2999999999999998</v>
      </c>
      <c r="G207" s="4">
        <v>0.21</v>
      </c>
      <c r="H207" s="4">
        <v>17.2</v>
      </c>
      <c r="I207" s="4">
        <v>81.599999999999994</v>
      </c>
      <c r="J207" s="4">
        <v>0</v>
      </c>
      <c r="L207" s="7"/>
      <c r="M207" s="7"/>
      <c r="N207" s="7"/>
      <c r="O207" s="7"/>
      <c r="P207" s="7"/>
    </row>
    <row r="208" spans="1:16" x14ac:dyDescent="0.25">
      <c r="A208" s="4"/>
      <c r="B208" s="71" t="s">
        <v>19</v>
      </c>
      <c r="C208" s="72"/>
      <c r="D208" s="73"/>
      <c r="E208" s="1">
        <v>35</v>
      </c>
      <c r="F208" s="4">
        <v>2.2999999999999998</v>
      </c>
      <c r="G208" s="4">
        <v>0.42</v>
      </c>
      <c r="H208" s="4">
        <v>11.7</v>
      </c>
      <c r="I208" s="4">
        <v>60.8</v>
      </c>
      <c r="J208" s="4">
        <v>0</v>
      </c>
      <c r="L208" s="7"/>
      <c r="M208" s="7"/>
      <c r="N208" s="7"/>
      <c r="O208" s="7"/>
      <c r="P208" s="7"/>
    </row>
    <row r="209" spans="1:16" x14ac:dyDescent="0.25">
      <c r="A209" s="4"/>
      <c r="B209" s="80" t="s">
        <v>14</v>
      </c>
      <c r="C209" s="81"/>
      <c r="D209" s="82"/>
      <c r="E209" s="4"/>
      <c r="F209" s="4">
        <f>SUM(F203:F208)</f>
        <v>35.099999999999994</v>
      </c>
      <c r="G209" s="4">
        <f>SUM(G203:G208)</f>
        <v>29.930000000000003</v>
      </c>
      <c r="H209" s="4">
        <f>SUM(H203:H208)</f>
        <v>66.900000000000006</v>
      </c>
      <c r="I209" s="4">
        <f>SUM(I203:I208)</f>
        <v>682.1</v>
      </c>
      <c r="J209" s="4">
        <f>SUM(J203:J208)</f>
        <v>15.899999999999999</v>
      </c>
      <c r="L209" s="7"/>
      <c r="M209" s="7"/>
      <c r="N209" s="7"/>
      <c r="O209" s="7"/>
      <c r="P209" s="7"/>
    </row>
    <row r="210" spans="1:16" x14ac:dyDescent="0.25">
      <c r="A210" s="4"/>
      <c r="B210" s="87" t="s">
        <v>22</v>
      </c>
      <c r="C210" s="88"/>
      <c r="D210" s="89"/>
      <c r="E210" s="4"/>
      <c r="F210" s="4"/>
      <c r="G210" s="4"/>
      <c r="H210" s="4"/>
      <c r="I210" s="4"/>
      <c r="J210" s="4"/>
      <c r="L210" s="7"/>
      <c r="M210" s="7"/>
      <c r="N210" s="7"/>
      <c r="O210" s="7"/>
      <c r="P210" s="7"/>
    </row>
    <row r="211" spans="1:16" x14ac:dyDescent="0.25">
      <c r="A211" s="4"/>
      <c r="B211" s="55" t="s">
        <v>113</v>
      </c>
      <c r="C211" s="2"/>
      <c r="D211" s="2"/>
      <c r="E211" s="4">
        <v>75</v>
      </c>
      <c r="F211" s="4"/>
      <c r="G211" s="4">
        <v>6.4379999999999997</v>
      </c>
      <c r="H211" s="4">
        <v>7.9920000000000009</v>
      </c>
      <c r="I211" s="4">
        <v>116.55000000000001</v>
      </c>
      <c r="J211" s="4">
        <v>0</v>
      </c>
      <c r="L211" s="7"/>
      <c r="M211" s="7"/>
      <c r="N211" s="7"/>
      <c r="O211" s="7"/>
      <c r="P211" s="7"/>
    </row>
    <row r="212" spans="1:16" x14ac:dyDescent="0.25">
      <c r="A212" s="4"/>
      <c r="B212" s="71"/>
      <c r="C212" s="72"/>
      <c r="D212" s="73"/>
      <c r="E212" s="1"/>
      <c r="F212" s="4"/>
      <c r="G212" s="4"/>
      <c r="H212" s="4"/>
      <c r="I212" s="4"/>
      <c r="J212" s="4"/>
      <c r="L212" s="7"/>
      <c r="M212" s="7"/>
      <c r="N212" s="7"/>
      <c r="O212" s="7"/>
      <c r="P212" s="7"/>
    </row>
    <row r="213" spans="1:16" x14ac:dyDescent="0.25">
      <c r="A213" s="1" t="s">
        <v>103</v>
      </c>
      <c r="B213" s="71" t="s">
        <v>181</v>
      </c>
      <c r="C213" s="72"/>
      <c r="D213" s="73"/>
      <c r="E213" s="4">
        <v>60</v>
      </c>
      <c r="F213" s="4">
        <v>4.2</v>
      </c>
      <c r="G213" s="4">
        <v>4.8</v>
      </c>
      <c r="H213" s="4">
        <v>33.299999999999997</v>
      </c>
      <c r="I213" s="4">
        <v>193</v>
      </c>
      <c r="J213" s="4">
        <v>0</v>
      </c>
      <c r="L213" s="7"/>
      <c r="M213" s="7"/>
      <c r="N213" s="7"/>
      <c r="O213" s="7"/>
      <c r="P213" s="7"/>
    </row>
    <row r="214" spans="1:16" x14ac:dyDescent="0.25">
      <c r="A214" s="4"/>
      <c r="B214" s="77" t="s">
        <v>14</v>
      </c>
      <c r="C214" s="78"/>
      <c r="D214" s="79"/>
      <c r="E214" s="4"/>
      <c r="F214" s="4">
        <f>SUM(F211:F213)</f>
        <v>4.2</v>
      </c>
      <c r="G214" s="4">
        <f>SUM(G211:G213)</f>
        <v>11.238</v>
      </c>
      <c r="H214" s="4">
        <f>SUM(H211:H213)</f>
        <v>41.292000000000002</v>
      </c>
      <c r="I214" s="4">
        <f>SUM(I211:I213)</f>
        <v>309.55</v>
      </c>
      <c r="J214" s="4">
        <f>SUM(J211:J213)</f>
        <v>0</v>
      </c>
      <c r="L214" s="7"/>
      <c r="M214" s="7"/>
      <c r="N214" s="7"/>
      <c r="O214" s="7"/>
      <c r="P214" s="7"/>
    </row>
    <row r="215" spans="1:16" x14ac:dyDescent="0.25">
      <c r="A215" s="4"/>
      <c r="B215" s="87" t="s">
        <v>23</v>
      </c>
      <c r="C215" s="88"/>
      <c r="D215" s="89"/>
      <c r="E215" s="4"/>
      <c r="F215" s="4">
        <f>F198+F201+F209+F214</f>
        <v>52.699999999999996</v>
      </c>
      <c r="G215" s="4">
        <f>G198+G201+G209+G214</f>
        <v>52.168000000000006</v>
      </c>
      <c r="H215" s="4">
        <f>H198+H201+H209+H214</f>
        <v>178.09200000000001</v>
      </c>
      <c r="I215" s="4">
        <f>I198+I201+I209+I214</f>
        <v>1427.6499999999999</v>
      </c>
      <c r="J215" s="4">
        <f>J198+J201+J209+J214</f>
        <v>16.7</v>
      </c>
      <c r="L215" s="7"/>
      <c r="M215" s="7"/>
      <c r="N215" s="7"/>
      <c r="O215" s="7"/>
      <c r="P215" s="7"/>
    </row>
    <row r="216" spans="1:16" x14ac:dyDescent="0.25">
      <c r="A216" s="74" t="s">
        <v>81</v>
      </c>
      <c r="B216" s="75"/>
      <c r="C216" s="75"/>
      <c r="D216" s="75"/>
      <c r="E216" s="75"/>
      <c r="F216" s="75"/>
      <c r="G216" s="75"/>
      <c r="H216" s="75"/>
      <c r="I216" s="75"/>
      <c r="J216" s="76"/>
      <c r="L216" s="7"/>
      <c r="M216" s="7"/>
      <c r="N216" s="7"/>
      <c r="O216" s="7"/>
      <c r="P216" s="7"/>
    </row>
    <row r="217" spans="1:16" x14ac:dyDescent="0.25">
      <c r="A217" s="5"/>
      <c r="B217" s="74" t="s">
        <v>5</v>
      </c>
      <c r="C217" s="75"/>
      <c r="D217" s="76"/>
      <c r="E217" s="16"/>
      <c r="F217" s="4"/>
      <c r="G217" s="4"/>
      <c r="H217" s="4"/>
      <c r="I217" s="4"/>
      <c r="J217" s="4"/>
      <c r="L217" s="7"/>
      <c r="M217" s="7"/>
      <c r="N217" s="7"/>
      <c r="O217" s="7"/>
      <c r="P217" s="7"/>
    </row>
    <row r="218" spans="1:16" x14ac:dyDescent="0.25">
      <c r="A218" s="3" t="s">
        <v>83</v>
      </c>
      <c r="B218" s="71" t="s">
        <v>182</v>
      </c>
      <c r="C218" s="72"/>
      <c r="D218" s="73"/>
      <c r="E218" s="3">
        <v>200</v>
      </c>
      <c r="F218" s="4">
        <v>6.5</v>
      </c>
      <c r="G218" s="4">
        <v>6</v>
      </c>
      <c r="H218" s="4">
        <v>31.2</v>
      </c>
      <c r="I218" s="4">
        <v>206</v>
      </c>
      <c r="J218" s="4">
        <v>0.42</v>
      </c>
      <c r="L218" s="7"/>
      <c r="M218" s="7"/>
      <c r="N218" s="7"/>
      <c r="O218" s="7"/>
      <c r="P218" s="7"/>
    </row>
    <row r="219" spans="1:16" x14ac:dyDescent="0.25">
      <c r="A219" s="5" t="s">
        <v>6</v>
      </c>
      <c r="B219" s="2" t="s">
        <v>61</v>
      </c>
      <c r="C219" s="2"/>
      <c r="D219" s="2"/>
      <c r="E219" s="3">
        <v>200</v>
      </c>
      <c r="F219" s="4">
        <v>3</v>
      </c>
      <c r="G219" s="4">
        <v>2.9</v>
      </c>
      <c r="H219" s="4">
        <v>13.4</v>
      </c>
      <c r="I219" s="4">
        <v>89</v>
      </c>
      <c r="J219" s="4">
        <v>0.52</v>
      </c>
      <c r="L219" s="7"/>
      <c r="M219" s="7"/>
      <c r="N219" s="7"/>
      <c r="O219" s="7"/>
      <c r="P219" s="7"/>
    </row>
    <row r="220" spans="1:16" x14ac:dyDescent="0.25">
      <c r="A220" s="3" t="s">
        <v>13</v>
      </c>
      <c r="B220" s="83" t="s">
        <v>11</v>
      </c>
      <c r="C220" s="83"/>
      <c r="D220" s="83"/>
      <c r="E220" s="3" t="s">
        <v>12</v>
      </c>
      <c r="F220" s="4">
        <v>2.7</v>
      </c>
      <c r="G220" s="4">
        <v>5.4</v>
      </c>
      <c r="H220" s="4">
        <v>16.399999999999999</v>
      </c>
      <c r="I220" s="4">
        <v>125.2</v>
      </c>
      <c r="J220" s="4">
        <v>0</v>
      </c>
      <c r="L220" s="7"/>
      <c r="M220" s="7"/>
      <c r="N220" s="7"/>
      <c r="O220" s="7"/>
      <c r="P220" s="7"/>
    </row>
    <row r="221" spans="1:16" x14ac:dyDescent="0.25">
      <c r="A221" s="4"/>
      <c r="B221" s="80" t="s">
        <v>14</v>
      </c>
      <c r="C221" s="81"/>
      <c r="D221" s="82"/>
      <c r="E221" s="4"/>
      <c r="F221" s="4">
        <f>SUM(F218:F220)</f>
        <v>12.2</v>
      </c>
      <c r="G221" s="4">
        <f>SUM(G218:G220)</f>
        <v>14.3</v>
      </c>
      <c r="H221" s="4">
        <f>SUM(H218:H220)</f>
        <v>61</v>
      </c>
      <c r="I221" s="4">
        <f>SUM(I218:I220)</f>
        <v>420.2</v>
      </c>
      <c r="J221" s="4">
        <f>SUM(J218:J220)</f>
        <v>0.94</v>
      </c>
      <c r="L221" s="7"/>
      <c r="M221" s="7"/>
      <c r="N221" s="7"/>
      <c r="O221" s="7"/>
      <c r="P221" s="7"/>
    </row>
    <row r="222" spans="1:16" x14ac:dyDescent="0.25">
      <c r="A222" s="3"/>
      <c r="B222" s="15" t="s">
        <v>188</v>
      </c>
      <c r="C222" s="17"/>
      <c r="D222" s="17"/>
      <c r="E222" s="18"/>
      <c r="F222" s="4"/>
      <c r="G222" s="4"/>
      <c r="H222" s="4"/>
      <c r="I222" s="4"/>
      <c r="J222" s="4"/>
      <c r="L222" s="6"/>
      <c r="M222" s="6"/>
      <c r="N222" s="6"/>
      <c r="O222" s="6"/>
      <c r="P222" s="6"/>
    </row>
    <row r="223" spans="1:16" x14ac:dyDescent="0.25">
      <c r="A223" s="2"/>
      <c r="B223" s="71" t="s">
        <v>189</v>
      </c>
      <c r="C223" s="72"/>
      <c r="D223" s="73"/>
      <c r="E223" s="2">
        <v>100</v>
      </c>
      <c r="F223" s="2">
        <v>0.4</v>
      </c>
      <c r="G223" s="2">
        <v>0.4</v>
      </c>
      <c r="H223" s="2">
        <v>9.8000000000000007</v>
      </c>
      <c r="I223" s="2">
        <v>42.7</v>
      </c>
      <c r="J223" s="2">
        <v>10</v>
      </c>
      <c r="L223" s="7"/>
      <c r="M223" s="7"/>
      <c r="N223" s="7"/>
      <c r="O223" s="7"/>
      <c r="P223" s="7"/>
    </row>
    <row r="224" spans="1:16" x14ac:dyDescent="0.25">
      <c r="A224" s="2"/>
      <c r="B224" s="74" t="s">
        <v>15</v>
      </c>
      <c r="C224" s="75"/>
      <c r="D224" s="76"/>
      <c r="E224" s="2"/>
      <c r="F224" s="2"/>
      <c r="G224" s="2"/>
      <c r="H224" s="2"/>
      <c r="I224" s="2"/>
      <c r="J224" s="2"/>
      <c r="L224" s="7"/>
      <c r="M224" s="7"/>
      <c r="N224" s="7"/>
      <c r="O224" s="7"/>
      <c r="P224" s="7"/>
    </row>
    <row r="225" spans="1:20" x14ac:dyDescent="0.25">
      <c r="A225" s="1" t="s">
        <v>46</v>
      </c>
      <c r="B225" s="71" t="s">
        <v>156</v>
      </c>
      <c r="C225" s="72"/>
      <c r="D225" s="73"/>
      <c r="E225" s="4">
        <v>200</v>
      </c>
      <c r="F225" s="4">
        <v>1.7</v>
      </c>
      <c r="G225" s="4">
        <v>1.1000000000000001</v>
      </c>
      <c r="H225" s="4">
        <v>11.4</v>
      </c>
      <c r="I225" s="4">
        <v>63</v>
      </c>
      <c r="J225" s="4">
        <v>2.4</v>
      </c>
      <c r="L225" s="6"/>
      <c r="M225" s="6"/>
      <c r="N225" s="6"/>
      <c r="O225" s="6"/>
      <c r="P225" s="6"/>
    </row>
    <row r="226" spans="1:20" x14ac:dyDescent="0.25">
      <c r="A226" s="1" t="s">
        <v>98</v>
      </c>
      <c r="B226" s="71" t="s">
        <v>183</v>
      </c>
      <c r="C226" s="72"/>
      <c r="D226" s="73"/>
      <c r="E226" s="4">
        <v>80</v>
      </c>
      <c r="F226" s="4">
        <v>12.5</v>
      </c>
      <c r="G226" s="4">
        <v>15.6</v>
      </c>
      <c r="H226" s="4">
        <v>2.5</v>
      </c>
      <c r="I226" s="4">
        <v>200.8</v>
      </c>
      <c r="J226" s="4">
        <v>0.5</v>
      </c>
      <c r="L226" s="7"/>
      <c r="M226" s="7"/>
      <c r="N226" s="7"/>
      <c r="O226" s="7"/>
      <c r="P226" s="7"/>
    </row>
    <row r="227" spans="1:20" x14ac:dyDescent="0.25">
      <c r="A227" s="1" t="s">
        <v>97</v>
      </c>
      <c r="B227" s="71" t="s">
        <v>184</v>
      </c>
      <c r="C227" s="72"/>
      <c r="D227" s="73"/>
      <c r="E227" s="4">
        <v>150</v>
      </c>
      <c r="F227" s="4">
        <v>6.2</v>
      </c>
      <c r="G227" s="4">
        <v>5.6</v>
      </c>
      <c r="H227" s="4">
        <v>22.3</v>
      </c>
      <c r="I227" s="4">
        <v>167</v>
      </c>
      <c r="J227" s="4">
        <v>0.2</v>
      </c>
      <c r="L227" s="7"/>
      <c r="M227" s="7"/>
      <c r="N227" s="7"/>
      <c r="O227" s="7"/>
      <c r="P227" s="7"/>
    </row>
    <row r="228" spans="1:20" x14ac:dyDescent="0.25">
      <c r="A228" s="3" t="s">
        <v>37</v>
      </c>
      <c r="B228" s="2" t="s">
        <v>38</v>
      </c>
      <c r="C228" s="2"/>
      <c r="D228" s="2"/>
      <c r="E228" s="1">
        <v>200</v>
      </c>
      <c r="F228" s="4">
        <v>0.5</v>
      </c>
      <c r="G228" s="4">
        <v>0</v>
      </c>
      <c r="H228" s="4">
        <v>18.3</v>
      </c>
      <c r="I228" s="4">
        <v>72</v>
      </c>
      <c r="J228" s="4">
        <v>50.16</v>
      </c>
      <c r="L228" s="7"/>
      <c r="M228" s="7"/>
      <c r="N228" s="7"/>
      <c r="O228" s="7"/>
      <c r="P228" s="7"/>
    </row>
    <row r="229" spans="1:20" x14ac:dyDescent="0.25">
      <c r="A229" s="1"/>
      <c r="B229" s="2" t="s">
        <v>18</v>
      </c>
      <c r="C229" s="2"/>
      <c r="D229" s="2"/>
      <c r="E229" s="1">
        <v>35</v>
      </c>
      <c r="F229" s="4">
        <v>2.2999999999999998</v>
      </c>
      <c r="G229" s="4">
        <v>0.21</v>
      </c>
      <c r="H229" s="4">
        <v>17.2</v>
      </c>
      <c r="I229" s="4">
        <v>81.599999999999994</v>
      </c>
      <c r="J229" s="4">
        <v>0</v>
      </c>
      <c r="L229" s="7"/>
      <c r="M229" s="7"/>
      <c r="N229" s="7"/>
      <c r="O229" s="7"/>
      <c r="P229" s="7"/>
    </row>
    <row r="230" spans="1:20" x14ac:dyDescent="0.25">
      <c r="A230" s="1"/>
      <c r="B230" s="71" t="s">
        <v>19</v>
      </c>
      <c r="C230" s="72"/>
      <c r="D230" s="73"/>
      <c r="E230" s="1">
        <v>35</v>
      </c>
      <c r="F230" s="4">
        <v>2.2999999999999998</v>
      </c>
      <c r="G230" s="4">
        <v>0.42</v>
      </c>
      <c r="H230" s="4">
        <v>11.7</v>
      </c>
      <c r="I230" s="4">
        <v>60.8</v>
      </c>
      <c r="J230" s="4">
        <v>0</v>
      </c>
      <c r="L230" s="7"/>
      <c r="M230" s="7"/>
      <c r="N230" s="7"/>
      <c r="O230" s="7"/>
      <c r="P230" s="7"/>
    </row>
    <row r="231" spans="1:20" x14ac:dyDescent="0.25">
      <c r="A231" s="1"/>
      <c r="B231" s="71" t="s">
        <v>14</v>
      </c>
      <c r="C231" s="72"/>
      <c r="D231" s="73"/>
      <c r="E231" s="1"/>
      <c r="F231" s="4">
        <f>SUM(F225:F230)</f>
        <v>25.5</v>
      </c>
      <c r="G231" s="4">
        <f>SUM(G225:G230)</f>
        <v>22.93</v>
      </c>
      <c r="H231" s="4">
        <f>SUM(H225:H230)</f>
        <v>83.4</v>
      </c>
      <c r="I231" s="4">
        <f>SUM(I225:I230)</f>
        <v>645.19999999999993</v>
      </c>
      <c r="J231" s="4">
        <f>SUM(J225:J230)</f>
        <v>53.26</v>
      </c>
      <c r="L231" s="7"/>
      <c r="M231" s="7"/>
      <c r="N231" s="7"/>
      <c r="O231" s="7"/>
      <c r="P231" s="7"/>
    </row>
    <row r="232" spans="1:20" x14ac:dyDescent="0.25">
      <c r="A232" s="1"/>
      <c r="B232" s="87" t="s">
        <v>22</v>
      </c>
      <c r="C232" s="88"/>
      <c r="D232" s="89"/>
      <c r="E232" s="1"/>
      <c r="F232" s="4"/>
      <c r="G232" s="4"/>
      <c r="H232" s="4"/>
      <c r="I232" s="4"/>
      <c r="J232" s="4"/>
      <c r="L232" s="7"/>
      <c r="M232" s="7"/>
      <c r="N232" s="7"/>
      <c r="O232" s="7"/>
      <c r="P232" s="7"/>
    </row>
    <row r="233" spans="1:20" x14ac:dyDescent="0.25">
      <c r="A233" s="1"/>
      <c r="B233" s="55" t="s">
        <v>185</v>
      </c>
      <c r="C233" s="55"/>
      <c r="D233" s="2"/>
      <c r="E233" s="4">
        <v>75</v>
      </c>
      <c r="F233" s="4">
        <v>6.4</v>
      </c>
      <c r="G233" s="4">
        <v>9.6999999999999993</v>
      </c>
      <c r="H233" s="4" t="s">
        <v>131</v>
      </c>
      <c r="I233" s="4">
        <v>202</v>
      </c>
      <c r="J233" s="4">
        <v>0.4</v>
      </c>
      <c r="L233" s="7"/>
      <c r="M233" s="7"/>
      <c r="N233" s="7"/>
      <c r="O233" s="7"/>
      <c r="P233" s="7"/>
    </row>
    <row r="234" spans="1:20" x14ac:dyDescent="0.25">
      <c r="A234" s="1"/>
      <c r="B234" s="71" t="s">
        <v>129</v>
      </c>
      <c r="C234" s="72"/>
      <c r="D234" s="73"/>
      <c r="E234" s="1">
        <v>200</v>
      </c>
      <c r="F234" s="4">
        <v>5.8</v>
      </c>
      <c r="G234" s="4">
        <v>6.4</v>
      </c>
      <c r="H234" s="4">
        <v>8</v>
      </c>
      <c r="I234" s="4">
        <v>116.6</v>
      </c>
      <c r="J234" s="4">
        <v>0</v>
      </c>
      <c r="L234" s="7"/>
      <c r="M234" s="7"/>
      <c r="N234" s="7"/>
      <c r="O234" s="7"/>
      <c r="P234" s="7"/>
    </row>
    <row r="235" spans="1:20" x14ac:dyDescent="0.25">
      <c r="A235" s="1"/>
      <c r="B235" s="71" t="s">
        <v>130</v>
      </c>
      <c r="C235" s="72"/>
      <c r="D235" s="73"/>
      <c r="E235" s="4">
        <v>100</v>
      </c>
      <c r="F235" s="4">
        <v>0.4</v>
      </c>
      <c r="G235" s="4">
        <v>0.4</v>
      </c>
      <c r="H235" s="4">
        <v>9.8000000000000007</v>
      </c>
      <c r="I235" s="4">
        <v>42.7</v>
      </c>
      <c r="J235" s="4">
        <v>10</v>
      </c>
      <c r="L235" s="7"/>
      <c r="M235" s="7"/>
      <c r="N235" s="7"/>
      <c r="O235" s="7"/>
      <c r="P235" s="7"/>
    </row>
    <row r="236" spans="1:20" x14ac:dyDescent="0.25">
      <c r="A236" s="1"/>
      <c r="B236" s="71" t="s">
        <v>14</v>
      </c>
      <c r="C236" s="72"/>
      <c r="D236" s="73"/>
      <c r="E236" s="4"/>
      <c r="F236" s="4">
        <f>SUM(F233:F235)</f>
        <v>12.6</v>
      </c>
      <c r="G236" s="4">
        <f>SUM(G233:G235)</f>
        <v>16.5</v>
      </c>
      <c r="H236" s="4">
        <f>SUM(H233:H235)</f>
        <v>17.8</v>
      </c>
      <c r="I236" s="4">
        <f>SUM(I233:I235)</f>
        <v>361.3</v>
      </c>
      <c r="J236" s="4">
        <f>SUM(J233:J235)</f>
        <v>10.4</v>
      </c>
      <c r="L236" s="7"/>
      <c r="M236" s="7"/>
      <c r="N236" s="7"/>
      <c r="O236" s="7"/>
      <c r="P236" s="7"/>
    </row>
    <row r="237" spans="1:20" x14ac:dyDescent="0.25">
      <c r="A237" s="1"/>
      <c r="B237" s="87" t="s">
        <v>23</v>
      </c>
      <c r="C237" s="88"/>
      <c r="D237" s="89"/>
      <c r="E237" s="4"/>
      <c r="F237" s="4">
        <f>F221+F222+F231+F236</f>
        <v>50.300000000000004</v>
      </c>
      <c r="G237" s="4">
        <f>G221+G222+G231+G236</f>
        <v>53.730000000000004</v>
      </c>
      <c r="H237" s="4">
        <f>H221+H222+H231+H236</f>
        <v>162.20000000000002</v>
      </c>
      <c r="I237" s="4">
        <f>I221+I222+I231+I236</f>
        <v>1426.6999999999998</v>
      </c>
      <c r="J237" s="4">
        <f>J221+J222+J231+J236</f>
        <v>64.599999999999994</v>
      </c>
      <c r="L237" s="7"/>
      <c r="M237" s="7"/>
      <c r="N237" s="7"/>
      <c r="O237" s="7"/>
      <c r="P237" s="7"/>
    </row>
    <row r="238" spans="1:20" x14ac:dyDescent="0.25">
      <c r="A238" s="3"/>
      <c r="B238" s="71"/>
      <c r="C238" s="72"/>
      <c r="D238" s="73"/>
      <c r="E238" s="1"/>
      <c r="F238" s="4" t="s">
        <v>123</v>
      </c>
      <c r="G238" s="4"/>
      <c r="H238" s="4"/>
      <c r="I238" s="4"/>
      <c r="J238" s="4"/>
      <c r="K238" s="27"/>
      <c r="L238" s="7"/>
      <c r="M238" s="7"/>
      <c r="N238" s="7"/>
      <c r="O238" s="11"/>
      <c r="P238" s="10"/>
      <c r="Q238" s="10"/>
      <c r="R238" s="10"/>
      <c r="S238" s="10"/>
      <c r="T238" s="10"/>
    </row>
  </sheetData>
  <mergeCells count="192">
    <mergeCell ref="B234:D234"/>
    <mergeCell ref="B236:D236"/>
    <mergeCell ref="B237:D237"/>
    <mergeCell ref="B235:D235"/>
    <mergeCell ref="B238:D238"/>
    <mergeCell ref="B212:D212"/>
    <mergeCell ref="B218:D218"/>
    <mergeCell ref="B210:D210"/>
    <mergeCell ref="B231:D231"/>
    <mergeCell ref="B217:D217"/>
    <mergeCell ref="B223:D223"/>
    <mergeCell ref="B224:D224"/>
    <mergeCell ref="B230:D230"/>
    <mergeCell ref="B221:D221"/>
    <mergeCell ref="B225:D225"/>
    <mergeCell ref="B226:D226"/>
    <mergeCell ref="B220:D220"/>
    <mergeCell ref="B213:D213"/>
    <mergeCell ref="B43:D43"/>
    <mergeCell ref="B44:D44"/>
    <mergeCell ref="B45:D45"/>
    <mergeCell ref="A40:J40"/>
    <mergeCell ref="B53:D53"/>
    <mergeCell ref="B50:D50"/>
    <mergeCell ref="B104:D104"/>
    <mergeCell ref="B92:D92"/>
    <mergeCell ref="B93:D93"/>
    <mergeCell ref="B94:D94"/>
    <mergeCell ref="B96:D96"/>
    <mergeCell ref="B98:D98"/>
    <mergeCell ref="B99:D99"/>
    <mergeCell ref="B54:D54"/>
    <mergeCell ref="B52:D52"/>
    <mergeCell ref="B64:D64"/>
    <mergeCell ref="B65:D65"/>
    <mergeCell ref="B67:D67"/>
    <mergeCell ref="B90:D90"/>
    <mergeCell ref="B88:D88"/>
    <mergeCell ref="B89:D89"/>
    <mergeCell ref="A100:J100"/>
    <mergeCell ref="B85:E85"/>
    <mergeCell ref="B68:D68"/>
    <mergeCell ref="A9:J9"/>
    <mergeCell ref="B29:D29"/>
    <mergeCell ref="B27:D27"/>
    <mergeCell ref="B37:D37"/>
    <mergeCell ref="B13:D13"/>
    <mergeCell ref="B15:D15"/>
    <mergeCell ref="B20:D20"/>
    <mergeCell ref="G2:I2"/>
    <mergeCell ref="G3:I3"/>
    <mergeCell ref="F5:J5"/>
    <mergeCell ref="J6:J8"/>
    <mergeCell ref="I6:I8"/>
    <mergeCell ref="B4:H4"/>
    <mergeCell ref="B5:D8"/>
    <mergeCell ref="E5:E8"/>
    <mergeCell ref="F6:F8"/>
    <mergeCell ref="G6:G8"/>
    <mergeCell ref="H6:H8"/>
    <mergeCell ref="B26:D26"/>
    <mergeCell ref="A55:J55"/>
    <mergeCell ref="B61:D61"/>
    <mergeCell ref="B41:D41"/>
    <mergeCell ref="B57:D57"/>
    <mergeCell ref="A5:A8"/>
    <mergeCell ref="B23:D23"/>
    <mergeCell ref="B24:D24"/>
    <mergeCell ref="B25:D25"/>
    <mergeCell ref="B18:D18"/>
    <mergeCell ref="B14:D14"/>
    <mergeCell ref="B22:D22"/>
    <mergeCell ref="B34:D34"/>
    <mergeCell ref="B35:D35"/>
    <mergeCell ref="B31:D31"/>
    <mergeCell ref="B32:D32"/>
    <mergeCell ref="A33:J33"/>
    <mergeCell ref="B17:D17"/>
    <mergeCell ref="B19:D19"/>
    <mergeCell ref="B30:D30"/>
    <mergeCell ref="B21:D21"/>
    <mergeCell ref="B11:D11"/>
    <mergeCell ref="B12:D12"/>
    <mergeCell ref="B10:D10"/>
    <mergeCell ref="B16:E16"/>
    <mergeCell ref="B38:D38"/>
    <mergeCell ref="B39:D39"/>
    <mergeCell ref="B48:D48"/>
    <mergeCell ref="B49:D49"/>
    <mergeCell ref="B42:D42"/>
    <mergeCell ref="B36:D36"/>
    <mergeCell ref="B84:D84"/>
    <mergeCell ref="B87:D87"/>
    <mergeCell ref="B111:D111"/>
    <mergeCell ref="B77:D77"/>
    <mergeCell ref="A78:J78"/>
    <mergeCell ref="B70:D70"/>
    <mergeCell ref="B71:D71"/>
    <mergeCell ref="B72:D72"/>
    <mergeCell ref="B79:D79"/>
    <mergeCell ref="B80:D80"/>
    <mergeCell ref="B81:D81"/>
    <mergeCell ref="B82:D82"/>
    <mergeCell ref="B105:D105"/>
    <mergeCell ref="B76:D76"/>
    <mergeCell ref="B66:D66"/>
    <mergeCell ref="B56:D56"/>
    <mergeCell ref="B58:D58"/>
    <mergeCell ref="B74:D74"/>
    <mergeCell ref="B101:D101"/>
    <mergeCell ref="B97:D97"/>
    <mergeCell ref="B232:D232"/>
    <mergeCell ref="B102:E102"/>
    <mergeCell ref="B122:D122"/>
    <mergeCell ref="B125:D125"/>
    <mergeCell ref="B127:D127"/>
    <mergeCell ref="A123:J123"/>
    <mergeCell ref="B134:D134"/>
    <mergeCell ref="B113:D113"/>
    <mergeCell ref="B115:D115"/>
    <mergeCell ref="B116:D116"/>
    <mergeCell ref="B150:D150"/>
    <mergeCell ref="B146:D146"/>
    <mergeCell ref="A147:J147"/>
    <mergeCell ref="B139:D139"/>
    <mergeCell ref="B140:D140"/>
    <mergeCell ref="B141:D141"/>
    <mergeCell ref="B227:D227"/>
    <mergeCell ref="B214:D214"/>
    <mergeCell ref="B215:D215"/>
    <mergeCell ref="B202:D202"/>
    <mergeCell ref="B156:D156"/>
    <mergeCell ref="B157:D157"/>
    <mergeCell ref="B179:D179"/>
    <mergeCell ref="B187:D187"/>
    <mergeCell ref="B188:D188"/>
    <mergeCell ref="B195:D195"/>
    <mergeCell ref="B191:D191"/>
    <mergeCell ref="A192:J192"/>
    <mergeCell ref="B174:D174"/>
    <mergeCell ref="B124:D124"/>
    <mergeCell ref="B126:D126"/>
    <mergeCell ref="B143:D143"/>
    <mergeCell ref="B128:D128"/>
    <mergeCell ref="A131:J131"/>
    <mergeCell ref="A132:J132"/>
    <mergeCell ref="B133:D133"/>
    <mergeCell ref="B152:D152"/>
    <mergeCell ref="B155:D155"/>
    <mergeCell ref="B158:D158"/>
    <mergeCell ref="B159:D159"/>
    <mergeCell ref="B162:D162"/>
    <mergeCell ref="B173:D173"/>
    <mergeCell ref="B170:D170"/>
    <mergeCell ref="B177:D177"/>
    <mergeCell ref="B193:D193"/>
    <mergeCell ref="B185:D185"/>
    <mergeCell ref="B178:D178"/>
    <mergeCell ref="B106:D106"/>
    <mergeCell ref="B144:D144"/>
    <mergeCell ref="B145:D145"/>
    <mergeCell ref="B148:D148"/>
    <mergeCell ref="B149:D149"/>
    <mergeCell ref="B117:D117"/>
    <mergeCell ref="B119:D119"/>
    <mergeCell ref="B121:D121"/>
    <mergeCell ref="B120:D120"/>
    <mergeCell ref="B112:D112"/>
    <mergeCell ref="B109:D109"/>
    <mergeCell ref="B110:D110"/>
    <mergeCell ref="B163:D163"/>
    <mergeCell ref="B164:D164"/>
    <mergeCell ref="B166:D166"/>
    <mergeCell ref="B167:D167"/>
    <mergeCell ref="A169:J169"/>
    <mergeCell ref="B171:D171"/>
    <mergeCell ref="B168:D168"/>
    <mergeCell ref="B206:D206"/>
    <mergeCell ref="B208:D208"/>
    <mergeCell ref="A216:J216"/>
    <mergeCell ref="B198:D198"/>
    <mergeCell ref="B194:D194"/>
    <mergeCell ref="B189:D189"/>
    <mergeCell ref="B196:D196"/>
    <mergeCell ref="B180:D180"/>
    <mergeCell ref="B181:D181"/>
    <mergeCell ref="B183:D183"/>
    <mergeCell ref="B184:D184"/>
    <mergeCell ref="B209:D209"/>
    <mergeCell ref="B205:D205"/>
    <mergeCell ref="B203:D203"/>
    <mergeCell ref="B204:D204"/>
  </mergeCells>
  <phoneticPr fontId="7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" sqref="E4"/>
    </sheetView>
  </sheetViews>
  <sheetFormatPr defaultRowHeight="15" x14ac:dyDescent="0.25"/>
  <sheetData/>
  <phoneticPr fontId="7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2016-02-16T04:33:21Z</cp:lastPrinted>
  <dcterms:created xsi:type="dcterms:W3CDTF">2006-09-28T05:33:49Z</dcterms:created>
  <dcterms:modified xsi:type="dcterms:W3CDTF">2023-11-20T11:53:04Z</dcterms:modified>
</cp:coreProperties>
</file>